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440" windowHeight="9045"/>
  </bookViews>
  <sheets>
    <sheet name="ясли 10,5" sheetId="1" r:id="rId1"/>
    <sheet name="сад 10,5" sheetId="2" r:id="rId2"/>
    <sheet name="12" sheetId="3" r:id="rId3"/>
  </sheets>
  <calcPr calcId="162913"/>
</workbook>
</file>

<file path=xl/calcChain.xml><?xml version="1.0" encoding="utf-8"?>
<calcChain xmlns="http://schemas.openxmlformats.org/spreadsheetml/2006/main">
  <c r="E7" i="3" l="1"/>
  <c r="E7" i="2"/>
  <c r="P32" i="3" l="1"/>
  <c r="O32" i="3"/>
  <c r="M32" i="3"/>
  <c r="J32" i="3"/>
  <c r="J33" i="3" s="1"/>
  <c r="H32" i="3"/>
  <c r="P27" i="3"/>
  <c r="O27" i="3"/>
  <c r="M27" i="3"/>
  <c r="J27" i="3"/>
  <c r="H27" i="3"/>
  <c r="P17" i="3"/>
  <c r="P33" i="3" s="1"/>
  <c r="O17" i="3"/>
  <c r="M17" i="3"/>
  <c r="J17" i="3"/>
  <c r="H17" i="3"/>
  <c r="M33" i="3" l="1"/>
  <c r="O33" i="3"/>
  <c r="P32" i="2"/>
  <c r="O32" i="2"/>
  <c r="M32" i="2"/>
  <c r="J32" i="2"/>
  <c r="H32" i="2"/>
  <c r="P27" i="2" l="1"/>
  <c r="O27" i="2"/>
  <c r="M27" i="2"/>
  <c r="J27" i="2"/>
  <c r="H27" i="2"/>
  <c r="P17" i="2"/>
  <c r="O17" i="2"/>
  <c r="M17" i="2"/>
  <c r="J17" i="2"/>
  <c r="H17" i="2"/>
  <c r="O33" i="2" l="1"/>
  <c r="P33" i="2"/>
  <c r="M33" i="2"/>
  <c r="J33" i="2"/>
  <c r="P32" i="1"/>
  <c r="O32" i="1"/>
  <c r="M32" i="1"/>
  <c r="J32" i="1"/>
  <c r="H32" i="1"/>
  <c r="P27" i="1"/>
  <c r="O27" i="1"/>
  <c r="M27" i="1"/>
  <c r="J27" i="1"/>
  <c r="H27" i="1"/>
  <c r="P17" i="1"/>
  <c r="O17" i="1"/>
  <c r="M17" i="1"/>
  <c r="J17" i="1"/>
  <c r="H17" i="1"/>
  <c r="J33" i="1" l="1"/>
  <c r="O33" i="1"/>
  <c r="P33" i="1"/>
  <c r="M33" i="1"/>
</calcChain>
</file>

<file path=xl/sharedStrings.xml><?xml version="1.0" encoding="utf-8"?>
<sst xmlns="http://schemas.openxmlformats.org/spreadsheetml/2006/main" count="141" uniqueCount="56">
  <si>
    <t>Утверждаю</t>
  </si>
  <si>
    <t>Заведующий</t>
  </si>
  <si>
    <t>МЕНЮ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</si>
  <si>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</si>
  <si>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</si>
  <si>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</si>
  <si>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</si>
  <si>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</si>
  <si>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</si>
  <si>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</si>
  <si>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</si>
  <si>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Угле-воды, г</t>
  </si>
  <si>
    <t>Завтрак</t>
  </si>
  <si>
    <t>Итого</t>
  </si>
  <si>
    <t>II Завтрак</t>
  </si>
  <si>
    <t>Обед</t>
  </si>
  <si>
    <t>Полдник</t>
  </si>
  <si>
    <t>калькулятор</t>
  </si>
  <si>
    <t>повар</t>
  </si>
  <si>
    <t>МБДОУ "Детский сад № 4"</t>
  </si>
  <si>
    <t>_____________ /Вискова В. А./</t>
  </si>
  <si>
    <t>Платонова Е.В</t>
  </si>
  <si>
    <t xml:space="preserve">сад 10,5 час </t>
  </si>
  <si>
    <t>ясли  10,5 часов</t>
  </si>
  <si>
    <t xml:space="preserve">хлеб пшеничный с маслом </t>
  </si>
  <si>
    <t xml:space="preserve">хлеб ржаной </t>
  </si>
  <si>
    <t xml:space="preserve">компот из компотной смеси </t>
  </si>
  <si>
    <t xml:space="preserve">компот из сухофруктов </t>
  </si>
  <si>
    <t>2010</t>
  </si>
  <si>
    <t>сок  фруктовый</t>
  </si>
  <si>
    <t>Сок фруктовый</t>
  </si>
  <si>
    <t xml:space="preserve"> .Булатова Л.А.  Журавлева Е.В.</t>
  </si>
  <si>
    <t>259</t>
  </si>
  <si>
    <t>1-3</t>
  </si>
  <si>
    <t xml:space="preserve">Рассольник на м/б со сметаной </t>
  </si>
  <si>
    <t>255</t>
  </si>
  <si>
    <t xml:space="preserve">Котлеты рыбные </t>
  </si>
  <si>
    <t xml:space="preserve">Котлета рыбная </t>
  </si>
  <si>
    <t>77</t>
  </si>
  <si>
    <t xml:space="preserve">Овощьное рагу </t>
  </si>
  <si>
    <t xml:space="preserve">Рагу овощьное </t>
  </si>
  <si>
    <t>ТТК</t>
  </si>
  <si>
    <t>Кисель из ягод мороженных</t>
  </si>
  <si>
    <t>Всего                                                                                                          1115</t>
  </si>
  <si>
    <t xml:space="preserve">Всего                                                                                                          1367                                                                                           </t>
  </si>
  <si>
    <t xml:space="preserve">ясли 12 час </t>
  </si>
  <si>
    <t>45</t>
  </si>
  <si>
    <t>винегрет овощной</t>
  </si>
  <si>
    <t>147</t>
  </si>
  <si>
    <t>хлеб пшеничный</t>
  </si>
  <si>
    <t>30 января 2026</t>
  </si>
  <si>
    <t xml:space="preserve">суп молочно вермишелевый </t>
  </si>
  <si>
    <t xml:space="preserve">чай с сахаром </t>
  </si>
  <si>
    <t>суп молочно вермишелевый</t>
  </si>
  <si>
    <t xml:space="preserve">суп молчно вермишелевый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</si>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</sst>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20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  <family val="2"/>
      <charset val="204"/>
    </font>
  </fonts>
  <fills count="2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4" fillId="5" borderId="4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right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horizontal="center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right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14" fillId="15" borderId="14" xfId="0" applyFont="1" applyFill="1" applyBorder="1" applyAlignment="1">
      <alignment horizontal="righ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49" fontId="9" fillId="19" borderId="14" xfId="0" applyNumberFormat="1" applyFont="1" applyFill="1" applyBorder="1" applyAlignment="1">
      <alignment horizontal="center" vertical="center" wrapText="1"/>
    </xf>
    <xf numFmtId="0" fontId="9" fillId="19" borderId="14" xfId="0" applyFont="1" applyFill="1" applyBorder="1" applyAlignment="1">
      <alignment horizontal="right" vertical="center" wrapText="1"/>
    </xf>
    <xf numFmtId="0" fontId="19" fillId="19" borderId="14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center" wrapText="1"/>
    </xf>
    <xf numFmtId="0" fontId="13" fillId="14" borderId="13" xfId="0" applyFont="1" applyFill="1" applyBorder="1" applyAlignment="1">
      <alignment horizontal="center" vertical="center" wrapText="1"/>
    </xf>
    <xf numFmtId="0" fontId="14" fillId="15" borderId="14" xfId="0" applyFont="1" applyFill="1" applyBorder="1" applyAlignment="1">
      <alignment horizontal="right" vertical="center" wrapText="1"/>
    </xf>
    <xf numFmtId="0" fontId="15" fillId="16" borderId="15" xfId="0" applyFont="1" applyFill="1" applyBorder="1" applyAlignment="1">
      <alignment horizontal="left" vertical="top" wrapText="1"/>
    </xf>
    <xf numFmtId="0" fontId="12" fillId="13" borderId="22" xfId="0" applyFont="1" applyFill="1" applyBorder="1" applyAlignment="1">
      <alignment horizontal="left" vertical="center" wrapText="1"/>
    </xf>
    <xf numFmtId="0" fontId="12" fillId="13" borderId="14" xfId="0" applyFont="1" applyFill="1" applyBorder="1" applyAlignment="1">
      <alignment horizontal="left" vertical="center" wrapText="1"/>
    </xf>
    <xf numFmtId="0" fontId="17" fillId="18" borderId="17" xfId="0" applyFont="1" applyFill="1" applyBorder="1" applyAlignment="1">
      <alignment horizontal="right" wrapText="1"/>
    </xf>
    <xf numFmtId="0" fontId="1" fillId="17" borderId="16" xfId="0" applyFont="1" applyFill="1" applyBorder="1" applyAlignment="1">
      <alignment horizontal="lef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left" vertical="top" wrapText="1"/>
    </xf>
    <xf numFmtId="0" fontId="9" fillId="19" borderId="14" xfId="0" applyFont="1" applyFill="1" applyBorder="1" applyAlignment="1">
      <alignment horizontal="center" vertical="center" wrapText="1"/>
    </xf>
    <xf numFmtId="0" fontId="19" fillId="19" borderId="14" xfId="0" applyFont="1" applyFill="1" applyBorder="1" applyAlignment="1">
      <alignment horizontal="left" vertical="center" wrapText="1"/>
    </xf>
    <xf numFmtId="0" fontId="9" fillId="19" borderId="14" xfId="0" applyFont="1" applyFill="1" applyBorder="1" applyAlignment="1">
      <alignment horizontal="left" vertical="center" wrapText="1"/>
    </xf>
    <xf numFmtId="0" fontId="9" fillId="19" borderId="14" xfId="0" applyFont="1" applyFill="1" applyBorder="1" applyAlignment="1">
      <alignment horizontal="right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9" fillId="19" borderId="21" xfId="0" applyFont="1" applyFill="1" applyBorder="1" applyAlignment="1">
      <alignment horizontal="right" vertical="center" wrapText="1"/>
    </xf>
    <xf numFmtId="0" fontId="9" fillId="19" borderId="20" xfId="0" applyFont="1" applyFill="1" applyBorder="1" applyAlignment="1">
      <alignment horizontal="right" vertical="center" wrapText="1"/>
    </xf>
    <xf numFmtId="0" fontId="9" fillId="19" borderId="19" xfId="0" applyFont="1" applyFill="1" applyBorder="1" applyAlignment="1">
      <alignment horizontal="center" vertical="center" wrapText="1"/>
    </xf>
    <xf numFmtId="0" fontId="9" fillId="19" borderId="20" xfId="0" applyFont="1" applyFill="1" applyBorder="1" applyAlignment="1">
      <alignment horizontal="center" vertical="center" wrapText="1"/>
    </xf>
    <xf numFmtId="0" fontId="19" fillId="19" borderId="19" xfId="0" applyFont="1" applyFill="1" applyBorder="1" applyAlignment="1">
      <alignment horizontal="left" vertical="center" wrapText="1"/>
    </xf>
    <xf numFmtId="0" fontId="9" fillId="19" borderId="21" xfId="0" applyFont="1" applyFill="1" applyBorder="1" applyAlignment="1">
      <alignment horizontal="left" vertical="center" wrapText="1"/>
    </xf>
    <xf numFmtId="0" fontId="9" fillId="19" borderId="20" xfId="0" applyFont="1" applyFill="1" applyBorder="1" applyAlignment="1">
      <alignment horizontal="left" vertical="center" wrapText="1"/>
    </xf>
    <xf numFmtId="0" fontId="9" fillId="19" borderId="19" xfId="0" applyFont="1" applyFill="1" applyBorder="1" applyAlignment="1">
      <alignment horizontal="righ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9" fillId="11" borderId="10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19" fillId="11" borderId="10" xfId="0" applyFont="1" applyFill="1" applyBorder="1" applyAlignment="1">
      <alignment horizontal="left" vertical="center" wrapText="1"/>
    </xf>
    <xf numFmtId="0" fontId="9" fillId="12" borderId="11" xfId="0" applyFont="1" applyFill="1" applyBorder="1" applyAlignment="1">
      <alignment horizontal="right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1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19" xfId="0" applyFont="1" applyFill="1" applyBorder="1" applyAlignment="1">
      <alignment horizontal="center" vertical="center" wrapText="1"/>
    </xf>
    <xf numFmtId="0" fontId="8" fillId="9" borderId="21" xfId="0" applyFont="1" applyFill="1" applyBorder="1" applyAlignment="1">
      <alignment horizontal="center" vertical="center" wrapText="1"/>
    </xf>
    <xf numFmtId="0" fontId="8" fillId="9" borderId="20" xfId="0" applyFont="1" applyFill="1" applyBorder="1" applyAlignment="1">
      <alignment horizontal="center" vertical="center" wrapText="1"/>
    </xf>
    <xf numFmtId="0" fontId="9" fillId="10" borderId="19" xfId="0" applyFont="1" applyFill="1" applyBorder="1" applyAlignment="1">
      <alignment horizontal="center" vertical="center" wrapText="1"/>
    </xf>
    <xf numFmtId="0" fontId="9" fillId="10" borderId="20" xfId="0" applyFont="1" applyFill="1" applyBorder="1" applyAlignment="1">
      <alignment horizontal="center" vertical="center" wrapText="1"/>
    </xf>
    <xf numFmtId="0" fontId="19" fillId="11" borderId="19" xfId="0" applyFont="1" applyFill="1" applyBorder="1" applyAlignment="1">
      <alignment horizontal="left" vertical="center" wrapText="1"/>
    </xf>
    <xf numFmtId="0" fontId="19" fillId="11" borderId="21" xfId="0" applyFont="1" applyFill="1" applyBorder="1" applyAlignment="1">
      <alignment horizontal="left" vertical="center" wrapText="1"/>
    </xf>
    <xf numFmtId="0" fontId="19" fillId="11" borderId="20" xfId="0" applyFont="1" applyFill="1" applyBorder="1" applyAlignment="1">
      <alignment horizontal="left" vertical="center" wrapText="1"/>
    </xf>
    <xf numFmtId="0" fontId="11" fillId="12" borderId="19" xfId="0" applyFont="1" applyFill="1" applyBorder="1" applyAlignment="1">
      <alignment horizontal="right" vertical="center" wrapText="1"/>
    </xf>
    <xf numFmtId="0" fontId="11" fillId="12" borderId="21" xfId="0" applyFont="1" applyFill="1" applyBorder="1" applyAlignment="1">
      <alignment horizontal="right" vertical="center" wrapText="1"/>
    </xf>
    <xf numFmtId="0" fontId="11" fillId="12" borderId="20" xfId="0" applyFont="1" applyFill="1" applyBorder="1" applyAlignment="1">
      <alignment horizontal="right" vertical="center" wrapText="1"/>
    </xf>
    <xf numFmtId="0" fontId="4" fillId="5" borderId="23" xfId="0" applyFont="1" applyFill="1" applyBorder="1" applyAlignment="1">
      <alignment horizontal="center" vertical="center" wrapText="1"/>
    </xf>
    <xf numFmtId="0" fontId="4" fillId="5" borderId="24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4" fillId="5" borderId="25" xfId="0" applyFont="1" applyFill="1" applyBorder="1" applyAlignment="1">
      <alignment horizontal="center" vertical="center" wrapText="1"/>
    </xf>
    <xf numFmtId="0" fontId="4" fillId="5" borderId="26" xfId="0" applyFont="1" applyFill="1" applyBorder="1" applyAlignment="1">
      <alignment horizontal="center" vertical="center" wrapText="1"/>
    </xf>
    <xf numFmtId="0" fontId="4" fillId="5" borderId="27" xfId="0" applyFont="1" applyFill="1" applyBorder="1" applyAlignment="1">
      <alignment horizontal="center" vertical="center" wrapText="1"/>
    </xf>
    <xf numFmtId="0" fontId="4" fillId="5" borderId="28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5" borderId="29" xfId="0" applyFont="1" applyFill="1" applyBorder="1" applyAlignment="1">
      <alignment horizontal="center" vertical="center" wrapText="1"/>
    </xf>
    <xf numFmtId="0" fontId="9" fillId="11" borderId="19" xfId="0" applyFont="1" applyFill="1" applyBorder="1" applyAlignment="1">
      <alignment horizontal="left" vertical="center" wrapText="1"/>
    </xf>
    <xf numFmtId="0" fontId="9" fillId="11" borderId="21" xfId="0" applyFont="1" applyFill="1" applyBorder="1" applyAlignment="1">
      <alignment horizontal="left" vertical="center" wrapText="1"/>
    </xf>
    <xf numFmtId="0" fontId="9" fillId="11" borderId="20" xfId="0" applyFont="1" applyFill="1" applyBorder="1" applyAlignment="1">
      <alignment horizontal="left" vertical="center" wrapText="1"/>
    </xf>
    <xf numFmtId="0" fontId="12" fillId="13" borderId="19" xfId="0" applyFont="1" applyFill="1" applyBorder="1" applyAlignment="1">
      <alignment horizontal="left" vertical="center" wrapText="1"/>
    </xf>
    <xf numFmtId="0" fontId="12" fillId="13" borderId="21" xfId="0" applyFont="1" applyFill="1" applyBorder="1" applyAlignment="1">
      <alignment horizontal="left" vertical="center" wrapText="1"/>
    </xf>
    <xf numFmtId="0" fontId="12" fillId="13" borderId="20" xfId="0" applyFont="1" applyFill="1" applyBorder="1" applyAlignment="1">
      <alignment horizontal="left" vertical="center" wrapText="1"/>
    </xf>
    <xf numFmtId="0" fontId="13" fillId="14" borderId="19" xfId="0" applyFont="1" applyFill="1" applyBorder="1" applyAlignment="1">
      <alignment horizontal="center" vertical="center" wrapText="1"/>
    </xf>
    <xf numFmtId="0" fontId="13" fillId="14" borderId="20" xfId="0" applyFont="1" applyFill="1" applyBorder="1" applyAlignment="1">
      <alignment horizontal="center" vertical="center" wrapText="1"/>
    </xf>
    <xf numFmtId="0" fontId="14" fillId="15" borderId="19" xfId="0" applyFont="1" applyFill="1" applyBorder="1" applyAlignment="1">
      <alignment horizontal="right" vertical="center" wrapText="1"/>
    </xf>
    <xf numFmtId="0" fontId="14" fillId="15" borderId="21" xfId="0" applyFont="1" applyFill="1" applyBorder="1" applyAlignment="1">
      <alignment horizontal="right" vertical="center" wrapText="1"/>
    </xf>
    <xf numFmtId="0" fontId="14" fillId="15" borderId="20" xfId="0" applyFont="1" applyFill="1" applyBorder="1" applyAlignment="1">
      <alignment horizontal="right" vertical="center" wrapText="1"/>
    </xf>
    <xf numFmtId="0" fontId="9" fillId="12" borderId="19" xfId="0" applyFont="1" applyFill="1" applyBorder="1" applyAlignment="1">
      <alignment horizontal="right" vertical="center" wrapText="1"/>
    </xf>
    <xf numFmtId="0" fontId="9" fillId="12" borderId="20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tabSelected="1" workbookViewId="0">
      <selection activeCell="U16" sqref="U16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15" customWidth="1"/>
    <col min="5" max="5" width="4" customWidth="1"/>
    <col min="6" max="6" width="6.33203125" customWidth="1"/>
    <col min="7" max="7" width="12.1640625" customWidth="1"/>
    <col min="8" max="8" width="9" customWidth="1"/>
    <col min="9" max="9" width="2.5" customWidth="1"/>
    <col min="10" max="10" width="2" customWidth="1"/>
    <col min="11" max="11" width="6.6640625" customWidth="1"/>
    <col min="12" max="12" width="2" customWidth="1"/>
    <col min="13" max="13" width="8.1640625" customWidth="1"/>
    <col min="14" max="14" width="2.5" customWidth="1"/>
    <col min="15" max="15" width="10.6640625" customWidth="1"/>
    <col min="16" max="16" width="12.83203125" customWidth="1"/>
    <col min="17" max="17" width="0" hidden="1" customWidth="1"/>
  </cols>
  <sheetData>
    <row r="1" spans="1:17" ht="14.1" customHeight="1" x14ac:dyDescent="0.15">
      <c r="K1" s="54" t="s">
        <v>0</v>
      </c>
      <c r="L1" s="54"/>
      <c r="M1" s="54"/>
      <c r="N1" s="54"/>
      <c r="O1" s="54"/>
      <c r="P1" s="54"/>
      <c r="Q1" s="54"/>
    </row>
    <row r="2" spans="1:17" ht="14.1" customHeight="1" x14ac:dyDescent="0.15">
      <c r="K2" s="55"/>
      <c r="L2" s="55"/>
      <c r="M2" s="55"/>
      <c r="N2" s="55"/>
      <c r="O2" s="55"/>
      <c r="P2" s="55"/>
      <c r="Q2" s="55"/>
    </row>
    <row r="3" spans="1:17" ht="14.1" customHeight="1" x14ac:dyDescent="0.15">
      <c r="K3" s="55" t="s">
        <v>1</v>
      </c>
      <c r="L3" s="55"/>
      <c r="M3" s="55"/>
      <c r="N3" s="55"/>
      <c r="O3" s="55"/>
      <c r="P3" s="55"/>
      <c r="Q3" s="55"/>
    </row>
    <row r="4" spans="1:17" ht="14.1" customHeight="1" x14ac:dyDescent="0.15">
      <c r="K4" s="56" t="s">
        <v>19</v>
      </c>
      <c r="L4" s="55"/>
      <c r="M4" s="55"/>
      <c r="N4" s="55"/>
      <c r="O4" s="55"/>
      <c r="P4" s="55"/>
      <c r="Q4" s="55"/>
    </row>
    <row r="5" spans="1:17" ht="14.1" customHeight="1" x14ac:dyDescent="0.15">
      <c r="K5" s="56" t="s">
        <v>20</v>
      </c>
      <c r="L5" s="55"/>
      <c r="M5" s="55"/>
      <c r="N5" s="55"/>
      <c r="O5" s="55"/>
      <c r="P5" s="55"/>
      <c r="Q5" s="55"/>
    </row>
    <row r="6" spans="1:17" ht="21.2" customHeight="1" x14ac:dyDescent="0.15">
      <c r="G6" s="57" t="s">
        <v>2</v>
      </c>
      <c r="H6" s="57"/>
      <c r="I6" s="57"/>
      <c r="J6" s="57"/>
      <c r="K6" s="57"/>
    </row>
    <row r="7" spans="1:17" ht="14.1" customHeight="1" x14ac:dyDescent="0.15">
      <c r="E7" s="58" t="s">
        <v>50</v>
      </c>
      <c r="F7" s="58"/>
      <c r="G7" s="58"/>
      <c r="H7" s="58"/>
      <c r="I7" s="58"/>
      <c r="J7" s="58"/>
      <c r="K7" s="58"/>
      <c r="L7" s="58"/>
      <c r="M7" s="58"/>
    </row>
    <row r="8" spans="1:17" ht="14.1" customHeight="1" x14ac:dyDescent="0.15"/>
    <row r="9" spans="1:17" ht="18.2" customHeight="1" x14ac:dyDescent="0.15">
      <c r="B9" s="59" t="s">
        <v>23</v>
      </c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</row>
    <row r="10" spans="1:17" ht="14.1" customHeight="1" x14ac:dyDescent="0.15"/>
    <row r="11" spans="1:17" ht="25.5" customHeight="1" x14ac:dyDescent="0.15">
      <c r="A11" s="60" t="s">
        <v>3</v>
      </c>
      <c r="B11" s="60"/>
      <c r="C11" s="60" t="s">
        <v>4</v>
      </c>
      <c r="D11" s="60" t="s">
        <v>5</v>
      </c>
      <c r="E11" s="60"/>
      <c r="F11" s="60"/>
      <c r="G11" s="60"/>
      <c r="H11" s="60" t="s">
        <v>6</v>
      </c>
      <c r="I11" s="60"/>
      <c r="J11" s="60" t="s">
        <v>7</v>
      </c>
      <c r="K11" s="60"/>
      <c r="L11" s="60"/>
      <c r="M11" s="60"/>
      <c r="N11" s="60"/>
      <c r="O11" s="60"/>
      <c r="P11" s="60" t="s">
        <v>8</v>
      </c>
      <c r="Q11" s="60"/>
    </row>
    <row r="12" spans="1:17" ht="25.5" customHeight="1" x14ac:dyDescent="0.15">
      <c r="A12" s="60"/>
      <c r="B12" s="60"/>
      <c r="C12" s="60"/>
      <c r="D12" s="60"/>
      <c r="E12" s="60"/>
      <c r="F12" s="60"/>
      <c r="G12" s="60"/>
      <c r="H12" s="60"/>
      <c r="I12" s="60"/>
      <c r="J12" s="60" t="s">
        <v>9</v>
      </c>
      <c r="K12" s="60"/>
      <c r="L12" s="60"/>
      <c r="M12" s="60" t="s">
        <v>10</v>
      </c>
      <c r="N12" s="60"/>
      <c r="O12" s="1" t="s">
        <v>11</v>
      </c>
      <c r="P12" s="60"/>
      <c r="Q12" s="60"/>
    </row>
    <row r="13" spans="1:17" ht="21.2" customHeight="1" x14ac:dyDescent="0.15">
      <c r="A13" s="38" t="s">
        <v>12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</row>
    <row r="14" spans="1:17" ht="13.35" customHeight="1" x14ac:dyDescent="0.15">
      <c r="A14" s="53" t="s">
        <v>28</v>
      </c>
      <c r="B14" s="53"/>
      <c r="C14" s="7" t="s">
        <v>32</v>
      </c>
      <c r="D14" s="51" t="s">
        <v>51</v>
      </c>
      <c r="E14" s="49"/>
      <c r="F14" s="49"/>
      <c r="G14" s="49"/>
      <c r="H14" s="47">
        <v>150</v>
      </c>
      <c r="I14" s="47"/>
      <c r="J14" s="50">
        <v>5.23</v>
      </c>
      <c r="K14" s="50"/>
      <c r="L14" s="50"/>
      <c r="M14" s="50">
        <v>8.6199999999999992</v>
      </c>
      <c r="N14" s="50"/>
      <c r="O14" s="3">
        <v>27.13</v>
      </c>
      <c r="P14" s="3">
        <v>207.42</v>
      </c>
    </row>
    <row r="15" spans="1:17" ht="13.35" customHeight="1" x14ac:dyDescent="0.15">
      <c r="A15" s="47">
        <v>2010</v>
      </c>
      <c r="B15" s="47"/>
      <c r="C15" s="2">
        <v>395</v>
      </c>
      <c r="D15" s="51" t="s">
        <v>52</v>
      </c>
      <c r="E15" s="49"/>
      <c r="F15" s="49"/>
      <c r="G15" s="49"/>
      <c r="H15" s="47">
        <v>150</v>
      </c>
      <c r="I15" s="47"/>
      <c r="J15" s="50">
        <v>2.37</v>
      </c>
      <c r="K15" s="50"/>
      <c r="L15" s="50"/>
      <c r="M15" s="50">
        <v>2</v>
      </c>
      <c r="N15" s="50"/>
      <c r="O15" s="3">
        <v>11.96</v>
      </c>
      <c r="P15" s="3">
        <v>75.83</v>
      </c>
    </row>
    <row r="16" spans="1:17" ht="13.35" customHeight="1" x14ac:dyDescent="0.15">
      <c r="A16" s="47">
        <v>2010</v>
      </c>
      <c r="B16" s="47"/>
      <c r="C16" s="2">
        <v>1</v>
      </c>
      <c r="D16" s="48" t="s">
        <v>24</v>
      </c>
      <c r="E16" s="49"/>
      <c r="F16" s="49"/>
      <c r="G16" s="49"/>
      <c r="H16" s="47">
        <v>25</v>
      </c>
      <c r="I16" s="47"/>
      <c r="J16" s="50">
        <v>1.65</v>
      </c>
      <c r="K16" s="50"/>
      <c r="L16" s="50"/>
      <c r="M16" s="50">
        <v>5.0999999999999996</v>
      </c>
      <c r="N16" s="50"/>
      <c r="O16" s="3">
        <v>9.8699999999999992</v>
      </c>
      <c r="P16" s="3">
        <v>91.21</v>
      </c>
    </row>
    <row r="17" spans="1:17" ht="14.1" customHeight="1" x14ac:dyDescent="0.15">
      <c r="A17" s="23" t="s">
        <v>13</v>
      </c>
      <c r="B17" s="23"/>
      <c r="C17" s="23"/>
      <c r="D17" s="23"/>
      <c r="E17" s="23"/>
      <c r="F17" s="23"/>
      <c r="G17" s="23"/>
      <c r="H17" s="24">
        <f>SUM(H14:H16)</f>
        <v>325</v>
      </c>
      <c r="I17" s="24"/>
      <c r="J17" s="25">
        <f>SUM(J14:J16)</f>
        <v>9.25</v>
      </c>
      <c r="K17" s="25"/>
      <c r="L17" s="25"/>
      <c r="M17" s="25">
        <f>SUM(M14:M16)</f>
        <v>15.719999999999999</v>
      </c>
      <c r="N17" s="25"/>
      <c r="O17" s="4">
        <f>SUM(O14:O16)</f>
        <v>48.96</v>
      </c>
      <c r="P17" s="4">
        <f>SUM(P14:P16)</f>
        <v>374.46</v>
      </c>
    </row>
    <row r="18" spans="1:17" ht="21.2" customHeight="1" x14ac:dyDescent="0.15">
      <c r="A18" s="38" t="s">
        <v>14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</row>
    <row r="19" spans="1:17" ht="13.35" customHeight="1" x14ac:dyDescent="0.15">
      <c r="A19" s="47">
        <v>2010</v>
      </c>
      <c r="B19" s="47"/>
      <c r="C19" s="2">
        <v>399</v>
      </c>
      <c r="D19" s="48" t="s">
        <v>29</v>
      </c>
      <c r="E19" s="49"/>
      <c r="F19" s="49"/>
      <c r="G19" s="49"/>
      <c r="H19" s="47">
        <v>100</v>
      </c>
      <c r="I19" s="47"/>
      <c r="J19" s="50">
        <v>0.5</v>
      </c>
      <c r="K19" s="50"/>
      <c r="L19" s="50"/>
      <c r="M19" s="50">
        <v>0</v>
      </c>
      <c r="N19" s="50"/>
      <c r="O19" s="3">
        <v>10.1</v>
      </c>
      <c r="P19" s="3">
        <v>43.88</v>
      </c>
    </row>
    <row r="20" spans="1:17" ht="14.1" customHeight="1" x14ac:dyDescent="0.15">
      <c r="A20" s="23" t="s">
        <v>13</v>
      </c>
      <c r="B20" s="23"/>
      <c r="C20" s="23"/>
      <c r="D20" s="23"/>
      <c r="E20" s="23"/>
      <c r="F20" s="23"/>
      <c r="G20" s="23"/>
      <c r="H20" s="24">
        <v>100</v>
      </c>
      <c r="I20" s="24"/>
      <c r="J20" s="25">
        <v>0.5</v>
      </c>
      <c r="K20" s="25"/>
      <c r="L20" s="25"/>
      <c r="M20" s="25">
        <v>0</v>
      </c>
      <c r="N20" s="25"/>
      <c r="O20" s="4">
        <v>10.1</v>
      </c>
      <c r="P20" s="4">
        <v>43.88</v>
      </c>
    </row>
    <row r="21" spans="1:17" ht="21.2" customHeight="1" x14ac:dyDescent="0.15">
      <c r="A21" s="38" t="s">
        <v>15</v>
      </c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</row>
    <row r="22" spans="1:17" ht="12.75" customHeight="1" x14ac:dyDescent="0.15">
      <c r="A22" s="47">
        <v>2010</v>
      </c>
      <c r="B22" s="47"/>
      <c r="C22" s="14" t="s">
        <v>33</v>
      </c>
      <c r="D22" s="51" t="s">
        <v>34</v>
      </c>
      <c r="E22" s="49"/>
      <c r="F22" s="49"/>
      <c r="G22" s="49"/>
      <c r="H22" s="47">
        <v>150</v>
      </c>
      <c r="I22" s="47"/>
      <c r="J22" s="50">
        <v>6.9</v>
      </c>
      <c r="K22" s="50"/>
      <c r="L22" s="50"/>
      <c r="M22" s="52">
        <v>7.35</v>
      </c>
      <c r="N22" s="50"/>
      <c r="O22" s="5">
        <v>8.6999999999999993</v>
      </c>
      <c r="P22" s="5">
        <v>118.5</v>
      </c>
    </row>
    <row r="23" spans="1:17" ht="12.75" customHeight="1" x14ac:dyDescent="0.15">
      <c r="A23" s="47">
        <v>2010</v>
      </c>
      <c r="B23" s="47"/>
      <c r="C23" s="7" t="s">
        <v>35</v>
      </c>
      <c r="D23" s="51" t="s">
        <v>36</v>
      </c>
      <c r="E23" s="49"/>
      <c r="F23" s="49"/>
      <c r="G23" s="49"/>
      <c r="H23" s="47">
        <v>50</v>
      </c>
      <c r="I23" s="47"/>
      <c r="J23" s="50">
        <v>7.85</v>
      </c>
      <c r="K23" s="50"/>
      <c r="L23" s="50"/>
      <c r="M23" s="50">
        <v>2.0099999999999998</v>
      </c>
      <c r="N23" s="50"/>
      <c r="O23" s="5">
        <v>6.22</v>
      </c>
      <c r="P23" s="5">
        <v>73.569999999999993</v>
      </c>
    </row>
    <row r="24" spans="1:17" ht="12.75" customHeight="1" x14ac:dyDescent="0.15">
      <c r="A24" s="47">
        <v>2004</v>
      </c>
      <c r="B24" s="47"/>
      <c r="C24" s="7" t="s">
        <v>38</v>
      </c>
      <c r="D24" s="51" t="s">
        <v>39</v>
      </c>
      <c r="E24" s="49"/>
      <c r="F24" s="49"/>
      <c r="G24" s="49"/>
      <c r="H24" s="47">
        <v>110</v>
      </c>
      <c r="I24" s="47"/>
      <c r="J24" s="50">
        <v>1.63</v>
      </c>
      <c r="K24" s="50"/>
      <c r="L24" s="50"/>
      <c r="M24" s="50">
        <v>2.96</v>
      </c>
      <c r="N24" s="50"/>
      <c r="O24" s="8">
        <v>7.44</v>
      </c>
      <c r="P24" s="8">
        <v>63.55</v>
      </c>
    </row>
    <row r="25" spans="1:17" ht="13.7" customHeight="1" x14ac:dyDescent="0.15">
      <c r="A25" s="47">
        <v>2010</v>
      </c>
      <c r="B25" s="47"/>
      <c r="C25" s="2">
        <v>376</v>
      </c>
      <c r="D25" s="48" t="s">
        <v>27</v>
      </c>
      <c r="E25" s="49"/>
      <c r="F25" s="49"/>
      <c r="G25" s="49"/>
      <c r="H25" s="47">
        <v>150</v>
      </c>
      <c r="I25" s="47"/>
      <c r="J25" s="50">
        <v>0.33</v>
      </c>
      <c r="K25" s="50"/>
      <c r="L25" s="50"/>
      <c r="M25" s="50">
        <v>0.02</v>
      </c>
      <c r="N25" s="50"/>
      <c r="O25" s="3">
        <v>20.83</v>
      </c>
      <c r="P25" s="3">
        <v>85</v>
      </c>
    </row>
    <row r="26" spans="1:17" ht="13.35" customHeight="1" x14ac:dyDescent="0.15">
      <c r="A26" s="47">
        <v>2011</v>
      </c>
      <c r="B26" s="47"/>
      <c r="C26" s="2">
        <v>1</v>
      </c>
      <c r="D26" s="48" t="s">
        <v>25</v>
      </c>
      <c r="E26" s="49"/>
      <c r="F26" s="49"/>
      <c r="G26" s="49"/>
      <c r="H26" s="47">
        <v>30</v>
      </c>
      <c r="I26" s="47"/>
      <c r="J26" s="50">
        <v>1.84</v>
      </c>
      <c r="K26" s="50"/>
      <c r="L26" s="50"/>
      <c r="M26" s="50">
        <v>5.66</v>
      </c>
      <c r="N26" s="50"/>
      <c r="O26" s="3">
        <v>10.96</v>
      </c>
      <c r="P26" s="3">
        <v>102</v>
      </c>
    </row>
    <row r="27" spans="1:17" ht="14.1" customHeight="1" x14ac:dyDescent="0.15">
      <c r="A27" s="23" t="s">
        <v>13</v>
      </c>
      <c r="B27" s="23"/>
      <c r="C27" s="23"/>
      <c r="D27" s="23"/>
      <c r="E27" s="23"/>
      <c r="F27" s="23"/>
      <c r="G27" s="23"/>
      <c r="H27" s="24">
        <f>SUM(H22:H26)</f>
        <v>490</v>
      </c>
      <c r="I27" s="24"/>
      <c r="J27" s="25">
        <f>SUM(J22:J26)</f>
        <v>18.549999999999997</v>
      </c>
      <c r="K27" s="25"/>
      <c r="L27" s="25"/>
      <c r="M27" s="25">
        <f>SUM(M22:M26)</f>
        <v>18</v>
      </c>
      <c r="N27" s="25"/>
      <c r="O27" s="4">
        <f>SUM(O22:O26)</f>
        <v>54.15</v>
      </c>
      <c r="P27" s="4">
        <f>SUM(P22:P26)</f>
        <v>442.62</v>
      </c>
    </row>
    <row r="28" spans="1:17" ht="21.2" customHeight="1" x14ac:dyDescent="0.15">
      <c r="A28" s="38" t="s">
        <v>16</v>
      </c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</row>
    <row r="29" spans="1:17" ht="13.35" customHeight="1" x14ac:dyDescent="0.15">
      <c r="A29" s="34">
        <v>2010</v>
      </c>
      <c r="B29" s="34"/>
      <c r="C29" s="20" t="s">
        <v>46</v>
      </c>
      <c r="D29" s="35" t="s">
        <v>47</v>
      </c>
      <c r="E29" s="36"/>
      <c r="F29" s="36"/>
      <c r="G29" s="36"/>
      <c r="H29" s="34">
        <v>120</v>
      </c>
      <c r="I29" s="34"/>
      <c r="J29" s="37">
        <v>1.65</v>
      </c>
      <c r="K29" s="39"/>
      <c r="L29" s="40"/>
      <c r="M29" s="37">
        <v>7.41</v>
      </c>
      <c r="N29" s="40"/>
      <c r="O29" s="21">
        <v>10.14</v>
      </c>
      <c r="P29" s="21">
        <v>114</v>
      </c>
    </row>
    <row r="30" spans="1:17" ht="12.75" customHeight="1" x14ac:dyDescent="0.15">
      <c r="A30" s="41">
        <v>2010</v>
      </c>
      <c r="B30" s="42"/>
      <c r="C30" s="22" t="s">
        <v>41</v>
      </c>
      <c r="D30" s="43" t="s">
        <v>42</v>
      </c>
      <c r="E30" s="44"/>
      <c r="F30" s="44"/>
      <c r="G30" s="45"/>
      <c r="H30" s="41">
        <v>150</v>
      </c>
      <c r="I30" s="42"/>
      <c r="J30" s="46">
        <v>9.6000000000000002E-2</v>
      </c>
      <c r="K30" s="39"/>
      <c r="L30" s="40"/>
      <c r="M30" s="46">
        <v>0</v>
      </c>
      <c r="N30" s="40"/>
      <c r="O30" s="21">
        <v>25.6</v>
      </c>
      <c r="P30" s="21">
        <v>100.2</v>
      </c>
    </row>
    <row r="31" spans="1:17" ht="13.35" customHeight="1" x14ac:dyDescent="0.15">
      <c r="A31" s="34">
        <v>2010</v>
      </c>
      <c r="B31" s="34"/>
      <c r="C31" s="20" t="s">
        <v>48</v>
      </c>
      <c r="D31" s="35" t="s">
        <v>49</v>
      </c>
      <c r="E31" s="36"/>
      <c r="F31" s="36"/>
      <c r="G31" s="36"/>
      <c r="H31" s="34">
        <v>20</v>
      </c>
      <c r="I31" s="34"/>
      <c r="J31" s="37">
        <v>1.22</v>
      </c>
      <c r="K31" s="37"/>
      <c r="L31" s="37"/>
      <c r="M31" s="37">
        <v>0.5</v>
      </c>
      <c r="N31" s="37"/>
      <c r="O31" s="21">
        <v>8.3699999999999992</v>
      </c>
      <c r="P31" s="21">
        <v>42.88</v>
      </c>
    </row>
    <row r="32" spans="1:17" ht="14.1" customHeight="1" x14ac:dyDescent="0.15">
      <c r="A32" s="23" t="s">
        <v>13</v>
      </c>
      <c r="B32" s="23"/>
      <c r="C32" s="23"/>
      <c r="D32" s="23"/>
      <c r="E32" s="23"/>
      <c r="F32" s="23"/>
      <c r="G32" s="23"/>
      <c r="H32" s="24">
        <f>SUM(H29:H31)</f>
        <v>290</v>
      </c>
      <c r="I32" s="24"/>
      <c r="J32" s="25">
        <f>SUM(J29:J31)</f>
        <v>2.9660000000000002</v>
      </c>
      <c r="K32" s="25"/>
      <c r="L32" s="25"/>
      <c r="M32" s="25">
        <f>SUM(M29:M31)</f>
        <v>7.91</v>
      </c>
      <c r="N32" s="25"/>
      <c r="O32" s="4">
        <f>SUM(O29:O31)</f>
        <v>44.11</v>
      </c>
      <c r="P32" s="4">
        <f>SUM(P29:P31)</f>
        <v>257.08</v>
      </c>
    </row>
    <row r="33" spans="1:16" ht="14.1" customHeight="1" x14ac:dyDescent="0.15">
      <c r="A33" s="27" t="s">
        <v>43</v>
      </c>
      <c r="B33" s="28"/>
      <c r="C33" s="28"/>
      <c r="D33" s="28"/>
      <c r="E33" s="28"/>
      <c r="F33" s="28"/>
      <c r="G33" s="28"/>
      <c r="H33" s="28"/>
      <c r="I33" s="28"/>
      <c r="J33" s="25">
        <f>SUM(J17,J20,J27,J32)</f>
        <v>31.265999999999998</v>
      </c>
      <c r="K33" s="25"/>
      <c r="L33" s="25"/>
      <c r="M33" s="25">
        <f>SUM(M17,M20,M27,M32)</f>
        <v>41.629999999999995</v>
      </c>
      <c r="N33" s="25"/>
      <c r="O33" s="4">
        <f>SUM(O17,O20,O27,O32)</f>
        <v>157.32</v>
      </c>
      <c r="P33" s="4">
        <f>SUM(P17,P20,P27,P32)</f>
        <v>1118.04</v>
      </c>
    </row>
    <row r="34" spans="1:16" ht="14.1" customHeight="1" x14ac:dyDescent="0.2">
      <c r="A34" s="29" t="s">
        <v>17</v>
      </c>
      <c r="B34" s="29"/>
      <c r="C34" s="29"/>
      <c r="D34" s="29"/>
      <c r="E34" s="29"/>
      <c r="I34" s="30" t="s">
        <v>21</v>
      </c>
      <c r="J34" s="31"/>
      <c r="K34" s="31"/>
      <c r="L34" s="31"/>
      <c r="M34" s="31"/>
      <c r="N34" s="31"/>
      <c r="O34" s="31"/>
      <c r="P34" s="31"/>
    </row>
    <row r="35" spans="1:16" ht="0.75" customHeight="1" x14ac:dyDescent="0.15">
      <c r="F35" s="26"/>
      <c r="G35" s="26"/>
      <c r="H35" s="26"/>
    </row>
    <row r="36" spans="1:16" ht="20.45" customHeight="1" x14ac:dyDescent="0.15"/>
    <row r="37" spans="1:16" ht="14.1" customHeight="1" x14ac:dyDescent="0.15">
      <c r="A37" s="32" t="s">
        <v>18</v>
      </c>
      <c r="B37" s="32"/>
      <c r="C37" s="32"/>
      <c r="D37" s="32"/>
      <c r="E37" s="32"/>
      <c r="I37" s="33" t="s">
        <v>31</v>
      </c>
      <c r="J37" s="33"/>
      <c r="K37" s="33"/>
      <c r="L37" s="33"/>
      <c r="M37" s="33"/>
      <c r="N37" s="33"/>
      <c r="O37" s="33"/>
      <c r="P37" s="33"/>
    </row>
    <row r="38" spans="1:16" ht="0.75" customHeight="1" x14ac:dyDescent="0.15">
      <c r="F38" s="26"/>
      <c r="G38" s="26"/>
      <c r="H38" s="26"/>
    </row>
  </sheetData>
  <mergeCells count="106">
    <mergeCell ref="K1:Q1"/>
    <mergeCell ref="K2:Q2"/>
    <mergeCell ref="K3:Q3"/>
    <mergeCell ref="K4:Q4"/>
    <mergeCell ref="K5:Q5"/>
    <mergeCell ref="G6:K6"/>
    <mergeCell ref="E7:M7"/>
    <mergeCell ref="B9:P9"/>
    <mergeCell ref="J11:O11"/>
    <mergeCell ref="A11:B12"/>
    <mergeCell ref="C11:C12"/>
    <mergeCell ref="D11:G12"/>
    <mergeCell ref="H11:I12"/>
    <mergeCell ref="J12:L12"/>
    <mergeCell ref="M12:N12"/>
    <mergeCell ref="P11:P12"/>
    <mergeCell ref="Q11:Q12"/>
    <mergeCell ref="A13:Q13"/>
    <mergeCell ref="A14:B14"/>
    <mergeCell ref="D14:G14"/>
    <mergeCell ref="H14:I14"/>
    <mergeCell ref="J14:L14"/>
    <mergeCell ref="M14:N14"/>
    <mergeCell ref="A15:B15"/>
    <mergeCell ref="D15:G15"/>
    <mergeCell ref="H15:I15"/>
    <mergeCell ref="J15:L15"/>
    <mergeCell ref="M15:N15"/>
    <mergeCell ref="A16:B16"/>
    <mergeCell ref="D16:G16"/>
    <mergeCell ref="H16:I16"/>
    <mergeCell ref="J16:L16"/>
    <mergeCell ref="M16:N16"/>
    <mergeCell ref="A17:G17"/>
    <mergeCell ref="H17:I17"/>
    <mergeCell ref="J17:L17"/>
    <mergeCell ref="M17:N17"/>
    <mergeCell ref="A18:Q18"/>
    <mergeCell ref="A19:B19"/>
    <mergeCell ref="D19:G19"/>
    <mergeCell ref="H19:I19"/>
    <mergeCell ref="J19:L19"/>
    <mergeCell ref="M19:N19"/>
    <mergeCell ref="A20:G20"/>
    <mergeCell ref="H20:I20"/>
    <mergeCell ref="J20:L20"/>
    <mergeCell ref="M20:N20"/>
    <mergeCell ref="M24:N24"/>
    <mergeCell ref="A24:B24"/>
    <mergeCell ref="D24:G24"/>
    <mergeCell ref="H24:I24"/>
    <mergeCell ref="J24:L24"/>
    <mergeCell ref="A21:Q21"/>
    <mergeCell ref="A22:B22"/>
    <mergeCell ref="D22:G22"/>
    <mergeCell ref="H22:I22"/>
    <mergeCell ref="J22:L22"/>
    <mergeCell ref="M22:N22"/>
    <mergeCell ref="A23:B23"/>
    <mergeCell ref="D23:G23"/>
    <mergeCell ref="H23:I23"/>
    <mergeCell ref="J23:L23"/>
    <mergeCell ref="M23:N23"/>
    <mergeCell ref="A26:B26"/>
    <mergeCell ref="D26:G26"/>
    <mergeCell ref="H26:I26"/>
    <mergeCell ref="J26:L26"/>
    <mergeCell ref="M26:N26"/>
    <mergeCell ref="A25:B25"/>
    <mergeCell ref="D25:G25"/>
    <mergeCell ref="H25:I25"/>
    <mergeCell ref="J25:L25"/>
    <mergeCell ref="M25:N25"/>
    <mergeCell ref="A31:B31"/>
    <mergeCell ref="D31:G31"/>
    <mergeCell ref="H31:I31"/>
    <mergeCell ref="J31:L31"/>
    <mergeCell ref="M31:N31"/>
    <mergeCell ref="A27:G27"/>
    <mergeCell ref="H27:I27"/>
    <mergeCell ref="J27:L27"/>
    <mergeCell ref="M27:N27"/>
    <mergeCell ref="A28:Q28"/>
    <mergeCell ref="A29:B29"/>
    <mergeCell ref="D29:G29"/>
    <mergeCell ref="H29:I29"/>
    <mergeCell ref="J29:L29"/>
    <mergeCell ref="M29:N29"/>
    <mergeCell ref="A30:B30"/>
    <mergeCell ref="D30:G30"/>
    <mergeCell ref="H30:I30"/>
    <mergeCell ref="J30:L30"/>
    <mergeCell ref="M30:N30"/>
    <mergeCell ref="A32:G32"/>
    <mergeCell ref="H32:I32"/>
    <mergeCell ref="J32:L32"/>
    <mergeCell ref="M32:N32"/>
    <mergeCell ref="F38:H38"/>
    <mergeCell ref="A33:I33"/>
    <mergeCell ref="J33:L33"/>
    <mergeCell ref="M33:N33"/>
    <mergeCell ref="A34:E34"/>
    <mergeCell ref="I34:P34"/>
    <mergeCell ref="F35:H35"/>
    <mergeCell ref="A37:E37"/>
    <mergeCell ref="I37:P37"/>
  </mergeCells>
  <pageMargins left="0.39" right="0.39" top="0.39" bottom="0.39" header="0" footer="0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workbookViewId="0">
      <selection activeCell="S16" sqref="S16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15" customWidth="1"/>
    <col min="5" max="5" width="4" customWidth="1"/>
    <col min="6" max="6" width="6.33203125" customWidth="1"/>
    <col min="7" max="7" width="12.1640625" customWidth="1"/>
    <col min="8" max="8" width="8.1640625" customWidth="1"/>
    <col min="9" max="9" width="2.5" customWidth="1"/>
    <col min="10" max="10" width="2" customWidth="1"/>
    <col min="11" max="11" width="6.6640625" customWidth="1"/>
    <col min="12" max="12" width="2" customWidth="1"/>
    <col min="13" max="13" width="8.1640625" customWidth="1"/>
    <col min="14" max="14" width="2.5" customWidth="1"/>
    <col min="15" max="15" width="10.6640625" customWidth="1"/>
    <col min="16" max="16" width="12.83203125" customWidth="1"/>
    <col min="17" max="17" width="0" hidden="1" customWidth="1"/>
  </cols>
  <sheetData>
    <row r="1" spans="1:17" ht="14.1" customHeight="1" x14ac:dyDescent="0.15">
      <c r="K1" s="54" t="s">
        <v>0</v>
      </c>
      <c r="L1" s="54"/>
      <c r="M1" s="54"/>
      <c r="N1" s="54"/>
      <c r="O1" s="54"/>
      <c r="P1" s="54"/>
      <c r="Q1" s="54"/>
    </row>
    <row r="2" spans="1:17" ht="14.1" customHeight="1" x14ac:dyDescent="0.15">
      <c r="K2" s="55"/>
      <c r="L2" s="55"/>
      <c r="M2" s="55"/>
      <c r="N2" s="55"/>
      <c r="O2" s="55"/>
      <c r="P2" s="55"/>
      <c r="Q2" s="55"/>
    </row>
    <row r="3" spans="1:17" ht="14.1" customHeight="1" x14ac:dyDescent="0.15">
      <c r="K3" s="55" t="s">
        <v>1</v>
      </c>
      <c r="L3" s="55"/>
      <c r="M3" s="55"/>
      <c r="N3" s="55"/>
      <c r="O3" s="55"/>
      <c r="P3" s="55"/>
      <c r="Q3" s="55"/>
    </row>
    <row r="4" spans="1:17" ht="14.1" customHeight="1" x14ac:dyDescent="0.15">
      <c r="K4" s="56" t="s">
        <v>19</v>
      </c>
      <c r="L4" s="55"/>
      <c r="M4" s="55"/>
      <c r="N4" s="55"/>
      <c r="O4" s="55"/>
      <c r="P4" s="55"/>
      <c r="Q4" s="55"/>
    </row>
    <row r="5" spans="1:17" ht="14.1" customHeight="1" x14ac:dyDescent="0.15">
      <c r="K5" s="56" t="s">
        <v>20</v>
      </c>
      <c r="L5" s="55"/>
      <c r="M5" s="55"/>
      <c r="N5" s="55"/>
      <c r="O5" s="55"/>
      <c r="P5" s="55"/>
      <c r="Q5" s="55"/>
    </row>
    <row r="6" spans="1:17" ht="21.2" customHeight="1" x14ac:dyDescent="0.15">
      <c r="G6" s="57" t="s">
        <v>2</v>
      </c>
      <c r="H6" s="57"/>
      <c r="I6" s="57"/>
      <c r="J6" s="57"/>
      <c r="K6" s="57"/>
    </row>
    <row r="7" spans="1:17" ht="14.1" customHeight="1" x14ac:dyDescent="0.15">
      <c r="E7" s="58" t="str">
        <f>'ясли 10,5'!E7:M7</f>
        <v>30 января 2026</v>
      </c>
      <c r="F7" s="58"/>
      <c r="G7" s="58"/>
      <c r="H7" s="58"/>
      <c r="I7" s="58"/>
      <c r="J7" s="58"/>
      <c r="K7" s="58"/>
      <c r="L7" s="58"/>
      <c r="M7" s="58"/>
    </row>
    <row r="8" spans="1:17" ht="14.1" customHeight="1" x14ac:dyDescent="0.15"/>
    <row r="9" spans="1:17" ht="18.2" customHeight="1" x14ac:dyDescent="0.15">
      <c r="B9" s="59" t="s">
        <v>22</v>
      </c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</row>
    <row r="10" spans="1:17" ht="14.1" customHeight="1" x14ac:dyDescent="0.15"/>
    <row r="11" spans="1:17" ht="25.5" customHeight="1" x14ac:dyDescent="0.15">
      <c r="A11" s="77" t="s">
        <v>3</v>
      </c>
      <c r="B11" s="78"/>
      <c r="C11" s="72" t="s">
        <v>4</v>
      </c>
      <c r="D11" s="77" t="s">
        <v>5</v>
      </c>
      <c r="E11" s="81"/>
      <c r="F11" s="81"/>
      <c r="G11" s="78"/>
      <c r="H11" s="77" t="s">
        <v>6</v>
      </c>
      <c r="I11" s="78"/>
      <c r="J11" s="74" t="s">
        <v>7</v>
      </c>
      <c r="K11" s="75"/>
      <c r="L11" s="75"/>
      <c r="M11" s="75"/>
      <c r="N11" s="75"/>
      <c r="O11" s="76"/>
      <c r="P11" s="72" t="s">
        <v>8</v>
      </c>
      <c r="Q11" s="72"/>
    </row>
    <row r="12" spans="1:17" ht="25.5" customHeight="1" x14ac:dyDescent="0.15">
      <c r="A12" s="79"/>
      <c r="B12" s="80"/>
      <c r="C12" s="73"/>
      <c r="D12" s="79"/>
      <c r="E12" s="82"/>
      <c r="F12" s="82"/>
      <c r="G12" s="80"/>
      <c r="H12" s="79"/>
      <c r="I12" s="80"/>
      <c r="J12" s="74" t="s">
        <v>9</v>
      </c>
      <c r="K12" s="75"/>
      <c r="L12" s="76"/>
      <c r="M12" s="74" t="s">
        <v>10</v>
      </c>
      <c r="N12" s="76"/>
      <c r="O12" s="9" t="s">
        <v>11</v>
      </c>
      <c r="P12" s="73"/>
      <c r="Q12" s="73"/>
    </row>
    <row r="13" spans="1:17" ht="21.2" customHeight="1" x14ac:dyDescent="0.15">
      <c r="A13" s="61" t="s">
        <v>12</v>
      </c>
      <c r="B13" s="62"/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3"/>
    </row>
    <row r="14" spans="1:17" ht="13.35" customHeight="1" x14ac:dyDescent="0.15">
      <c r="A14" s="64">
        <v>2010</v>
      </c>
      <c r="B14" s="65"/>
      <c r="C14" s="10" t="s">
        <v>32</v>
      </c>
      <c r="D14" s="66" t="s">
        <v>53</v>
      </c>
      <c r="E14" s="67"/>
      <c r="F14" s="67"/>
      <c r="G14" s="68"/>
      <c r="H14" s="64">
        <v>180</v>
      </c>
      <c r="I14" s="65"/>
      <c r="J14" s="69">
        <v>6.04</v>
      </c>
      <c r="K14" s="70"/>
      <c r="L14" s="71"/>
      <c r="M14" s="69">
        <v>9.9499999999999993</v>
      </c>
      <c r="N14" s="71"/>
      <c r="O14" s="12">
        <v>31.31</v>
      </c>
      <c r="P14" s="12">
        <v>239.34</v>
      </c>
    </row>
    <row r="15" spans="1:17" ht="13.35" customHeight="1" x14ac:dyDescent="0.15">
      <c r="A15" s="64">
        <v>2010</v>
      </c>
      <c r="B15" s="65"/>
      <c r="C15" s="11">
        <v>395</v>
      </c>
      <c r="D15" s="66" t="s">
        <v>52</v>
      </c>
      <c r="E15" s="67"/>
      <c r="F15" s="67"/>
      <c r="G15" s="68"/>
      <c r="H15" s="64">
        <v>180</v>
      </c>
      <c r="I15" s="65"/>
      <c r="J15" s="69">
        <v>2.85</v>
      </c>
      <c r="K15" s="70"/>
      <c r="L15" s="71"/>
      <c r="M15" s="69">
        <v>2.41</v>
      </c>
      <c r="N15" s="71"/>
      <c r="O15" s="12">
        <v>14.36</v>
      </c>
      <c r="P15" s="12">
        <v>91</v>
      </c>
    </row>
    <row r="16" spans="1:17" ht="13.35" customHeight="1" x14ac:dyDescent="0.15">
      <c r="A16" s="64">
        <v>2010</v>
      </c>
      <c r="B16" s="65"/>
      <c r="C16" s="11">
        <v>1</v>
      </c>
      <c r="D16" s="83" t="s">
        <v>24</v>
      </c>
      <c r="E16" s="84"/>
      <c r="F16" s="84"/>
      <c r="G16" s="85"/>
      <c r="H16" s="64">
        <v>37</v>
      </c>
      <c r="I16" s="65"/>
      <c r="J16" s="69">
        <v>2.4500000000000002</v>
      </c>
      <c r="K16" s="70"/>
      <c r="L16" s="71"/>
      <c r="M16" s="69">
        <v>7.55</v>
      </c>
      <c r="N16" s="71"/>
      <c r="O16" s="12">
        <v>14.62</v>
      </c>
      <c r="P16" s="12">
        <v>136</v>
      </c>
    </row>
    <row r="17" spans="1:17" ht="14.1" customHeight="1" x14ac:dyDescent="0.15">
      <c r="A17" s="86" t="s">
        <v>13</v>
      </c>
      <c r="B17" s="87"/>
      <c r="C17" s="87"/>
      <c r="D17" s="87"/>
      <c r="E17" s="87"/>
      <c r="F17" s="87"/>
      <c r="G17" s="88"/>
      <c r="H17" s="89">
        <f>SUM(H14:H16)</f>
        <v>397</v>
      </c>
      <c r="I17" s="90"/>
      <c r="J17" s="91">
        <f>SUM(J14:J16)</f>
        <v>11.34</v>
      </c>
      <c r="K17" s="92"/>
      <c r="L17" s="93"/>
      <c r="M17" s="91">
        <f>SUM(M14:M16)</f>
        <v>19.91</v>
      </c>
      <c r="N17" s="93"/>
      <c r="O17" s="13">
        <f>SUM(O14:O16)</f>
        <v>60.29</v>
      </c>
      <c r="P17" s="13">
        <f>SUM(P14:P16)</f>
        <v>466.34000000000003</v>
      </c>
    </row>
    <row r="18" spans="1:17" ht="21.2" customHeight="1" x14ac:dyDescent="0.15">
      <c r="A18" s="61" t="s">
        <v>14</v>
      </c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3"/>
    </row>
    <row r="19" spans="1:17" ht="13.35" customHeight="1" x14ac:dyDescent="0.15">
      <c r="A19" s="64">
        <v>2010</v>
      </c>
      <c r="B19" s="65"/>
      <c r="C19" s="11">
        <v>399</v>
      </c>
      <c r="D19" s="83" t="s">
        <v>30</v>
      </c>
      <c r="E19" s="84"/>
      <c r="F19" s="84"/>
      <c r="G19" s="85"/>
      <c r="H19" s="64">
        <v>100</v>
      </c>
      <c r="I19" s="65"/>
      <c r="J19" s="69">
        <v>0.5</v>
      </c>
      <c r="K19" s="70"/>
      <c r="L19" s="71"/>
      <c r="M19" s="69">
        <v>0</v>
      </c>
      <c r="N19" s="71"/>
      <c r="O19" s="12">
        <v>10.1</v>
      </c>
      <c r="P19" s="12">
        <v>43.88</v>
      </c>
    </row>
    <row r="20" spans="1:17" ht="14.1" customHeight="1" x14ac:dyDescent="0.15">
      <c r="A20" s="86" t="s">
        <v>13</v>
      </c>
      <c r="B20" s="87"/>
      <c r="C20" s="87"/>
      <c r="D20" s="87"/>
      <c r="E20" s="87"/>
      <c r="F20" s="87"/>
      <c r="G20" s="88"/>
      <c r="H20" s="89">
        <v>100</v>
      </c>
      <c r="I20" s="90"/>
      <c r="J20" s="91">
        <v>0.5</v>
      </c>
      <c r="K20" s="92"/>
      <c r="L20" s="93"/>
      <c r="M20" s="91">
        <v>0</v>
      </c>
      <c r="N20" s="93"/>
      <c r="O20" s="13">
        <v>10.1</v>
      </c>
      <c r="P20" s="13">
        <v>43.88</v>
      </c>
    </row>
    <row r="21" spans="1:17" ht="21.2" customHeight="1" x14ac:dyDescent="0.15">
      <c r="A21" s="61" t="s">
        <v>15</v>
      </c>
      <c r="B21" s="62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3"/>
    </row>
    <row r="22" spans="1:17" ht="12.75" customHeight="1" x14ac:dyDescent="0.15">
      <c r="A22" s="64">
        <v>2010</v>
      </c>
      <c r="B22" s="65"/>
      <c r="C22" s="14" t="s">
        <v>33</v>
      </c>
      <c r="D22" s="66" t="s">
        <v>34</v>
      </c>
      <c r="E22" s="67"/>
      <c r="F22" s="67"/>
      <c r="G22" s="68"/>
      <c r="H22" s="64">
        <v>180</v>
      </c>
      <c r="I22" s="65"/>
      <c r="J22" s="69">
        <v>8.2799999999999994</v>
      </c>
      <c r="K22" s="70"/>
      <c r="L22" s="71"/>
      <c r="M22" s="94">
        <v>8.82</v>
      </c>
      <c r="N22" s="95"/>
      <c r="O22" s="12">
        <v>10.44</v>
      </c>
      <c r="P22" s="12">
        <v>142.19999999999999</v>
      </c>
    </row>
    <row r="23" spans="1:17" ht="12.75" customHeight="1" x14ac:dyDescent="0.15">
      <c r="A23" s="64">
        <v>2010</v>
      </c>
      <c r="B23" s="65"/>
      <c r="C23" s="10" t="s">
        <v>35</v>
      </c>
      <c r="D23" s="66" t="s">
        <v>37</v>
      </c>
      <c r="E23" s="67"/>
      <c r="F23" s="67"/>
      <c r="G23" s="68"/>
      <c r="H23" s="64">
        <v>70</v>
      </c>
      <c r="I23" s="65"/>
      <c r="J23" s="69">
        <v>11</v>
      </c>
      <c r="K23" s="70"/>
      <c r="L23" s="71"/>
      <c r="M23" s="69">
        <v>2.82</v>
      </c>
      <c r="N23" s="71"/>
      <c r="O23" s="12">
        <v>8.7200000000000006</v>
      </c>
      <c r="P23" s="12">
        <v>103</v>
      </c>
    </row>
    <row r="24" spans="1:17" ht="12.75" customHeight="1" x14ac:dyDescent="0.15">
      <c r="A24" s="64">
        <v>2004</v>
      </c>
      <c r="B24" s="65"/>
      <c r="C24" s="11">
        <v>77</v>
      </c>
      <c r="D24" s="66" t="s">
        <v>40</v>
      </c>
      <c r="E24" s="67"/>
      <c r="F24" s="67"/>
      <c r="G24" s="68"/>
      <c r="H24" s="64">
        <v>130</v>
      </c>
      <c r="I24" s="65"/>
      <c r="J24" s="69">
        <v>1.92</v>
      </c>
      <c r="K24" s="70"/>
      <c r="L24" s="71"/>
      <c r="M24" s="69">
        <v>3.49</v>
      </c>
      <c r="N24" s="71"/>
      <c r="O24" s="12">
        <v>8.7899999999999991</v>
      </c>
      <c r="P24" s="12">
        <v>75.099999999999994</v>
      </c>
    </row>
    <row r="25" spans="1:17" ht="13.7" customHeight="1" x14ac:dyDescent="0.15">
      <c r="A25" s="64">
        <v>2010</v>
      </c>
      <c r="B25" s="65"/>
      <c r="C25" s="11">
        <v>376</v>
      </c>
      <c r="D25" s="83" t="s">
        <v>26</v>
      </c>
      <c r="E25" s="84"/>
      <c r="F25" s="84"/>
      <c r="G25" s="85"/>
      <c r="H25" s="64">
        <v>180</v>
      </c>
      <c r="I25" s="65"/>
      <c r="J25" s="69">
        <v>0.39</v>
      </c>
      <c r="K25" s="70"/>
      <c r="L25" s="71"/>
      <c r="M25" s="69">
        <v>0.03</v>
      </c>
      <c r="N25" s="71"/>
      <c r="O25" s="12">
        <v>24.99</v>
      </c>
      <c r="P25" s="12">
        <v>102</v>
      </c>
    </row>
    <row r="26" spans="1:17" ht="13.35" customHeight="1" x14ac:dyDescent="0.15">
      <c r="A26" s="64">
        <v>2011</v>
      </c>
      <c r="B26" s="65"/>
      <c r="C26" s="11">
        <v>1</v>
      </c>
      <c r="D26" s="83" t="s">
        <v>25</v>
      </c>
      <c r="E26" s="84"/>
      <c r="F26" s="84"/>
      <c r="G26" s="85"/>
      <c r="H26" s="64">
        <v>40</v>
      </c>
      <c r="I26" s="65"/>
      <c r="J26" s="69">
        <v>2.4500000000000002</v>
      </c>
      <c r="K26" s="70"/>
      <c r="L26" s="71"/>
      <c r="M26" s="69">
        <v>7.55</v>
      </c>
      <c r="N26" s="71"/>
      <c r="O26" s="12">
        <v>14.62</v>
      </c>
      <c r="P26" s="12">
        <v>136</v>
      </c>
    </row>
    <row r="27" spans="1:17" ht="14.1" customHeight="1" x14ac:dyDescent="0.15">
      <c r="A27" s="86" t="s">
        <v>13</v>
      </c>
      <c r="B27" s="87"/>
      <c r="C27" s="87"/>
      <c r="D27" s="87"/>
      <c r="E27" s="87"/>
      <c r="F27" s="87"/>
      <c r="G27" s="88"/>
      <c r="H27" s="89">
        <f>SUM(H22:H26)</f>
        <v>600</v>
      </c>
      <c r="I27" s="90"/>
      <c r="J27" s="91">
        <f>SUM(J22:J26)</f>
        <v>24.040000000000003</v>
      </c>
      <c r="K27" s="92"/>
      <c r="L27" s="93"/>
      <c r="M27" s="91">
        <f>SUM(M22:M26)</f>
        <v>22.71</v>
      </c>
      <c r="N27" s="93"/>
      <c r="O27" s="13">
        <f>SUM(O22:O26)</f>
        <v>67.56</v>
      </c>
      <c r="P27" s="13">
        <f>SUM(P22:P26)</f>
        <v>558.29999999999995</v>
      </c>
    </row>
    <row r="28" spans="1:17" ht="15.75" customHeight="1" x14ac:dyDescent="0.15">
      <c r="A28" s="61" t="s">
        <v>16</v>
      </c>
      <c r="B28" s="62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3"/>
    </row>
    <row r="29" spans="1:17" ht="13.35" customHeight="1" x14ac:dyDescent="0.15">
      <c r="A29" s="34">
        <v>2010</v>
      </c>
      <c r="B29" s="34"/>
      <c r="C29" s="20" t="s">
        <v>46</v>
      </c>
      <c r="D29" s="35" t="s">
        <v>47</v>
      </c>
      <c r="E29" s="36"/>
      <c r="F29" s="36"/>
      <c r="G29" s="36"/>
      <c r="H29" s="34">
        <v>120</v>
      </c>
      <c r="I29" s="34"/>
      <c r="J29" s="37">
        <v>1.65</v>
      </c>
      <c r="K29" s="39"/>
      <c r="L29" s="40"/>
      <c r="M29" s="37">
        <v>7.41</v>
      </c>
      <c r="N29" s="40"/>
      <c r="O29" s="21">
        <v>10.14</v>
      </c>
      <c r="P29" s="21">
        <v>114</v>
      </c>
    </row>
    <row r="30" spans="1:17" ht="12.75" customHeight="1" x14ac:dyDescent="0.15">
      <c r="A30" s="41">
        <v>2010</v>
      </c>
      <c r="B30" s="42"/>
      <c r="C30" s="22" t="s">
        <v>41</v>
      </c>
      <c r="D30" s="43" t="s">
        <v>42</v>
      </c>
      <c r="E30" s="44"/>
      <c r="F30" s="44"/>
      <c r="G30" s="45"/>
      <c r="H30" s="41">
        <v>180</v>
      </c>
      <c r="I30" s="42"/>
      <c r="J30" s="46">
        <v>9.6000000000000002E-2</v>
      </c>
      <c r="K30" s="39"/>
      <c r="L30" s="40"/>
      <c r="M30" s="46">
        <v>0</v>
      </c>
      <c r="N30" s="40"/>
      <c r="O30" s="21">
        <v>25.6</v>
      </c>
      <c r="P30" s="21">
        <v>100.2</v>
      </c>
    </row>
    <row r="31" spans="1:17" ht="13.35" customHeight="1" x14ac:dyDescent="0.15">
      <c r="A31" s="34">
        <v>2010</v>
      </c>
      <c r="B31" s="34"/>
      <c r="C31" s="20" t="s">
        <v>48</v>
      </c>
      <c r="D31" s="35" t="s">
        <v>49</v>
      </c>
      <c r="E31" s="36"/>
      <c r="F31" s="36"/>
      <c r="G31" s="36"/>
      <c r="H31" s="34">
        <v>30</v>
      </c>
      <c r="I31" s="34"/>
      <c r="J31" s="37">
        <v>1.84</v>
      </c>
      <c r="K31" s="37"/>
      <c r="L31" s="37"/>
      <c r="M31" s="37">
        <v>0.75</v>
      </c>
      <c r="N31" s="37"/>
      <c r="O31" s="21">
        <v>12.55</v>
      </c>
      <c r="P31" s="21">
        <v>64.319999999999993</v>
      </c>
    </row>
    <row r="32" spans="1:17" ht="14.1" customHeight="1" x14ac:dyDescent="0.15">
      <c r="A32" s="86" t="s">
        <v>13</v>
      </c>
      <c r="B32" s="87"/>
      <c r="C32" s="87"/>
      <c r="D32" s="87"/>
      <c r="E32" s="87"/>
      <c r="F32" s="87"/>
      <c r="G32" s="88"/>
      <c r="H32" s="89">
        <f>SUM(H29:H31)</f>
        <v>330</v>
      </c>
      <c r="I32" s="90"/>
      <c r="J32" s="91">
        <f>SUM(J29:J31)</f>
        <v>3.5860000000000003</v>
      </c>
      <c r="K32" s="92"/>
      <c r="L32" s="93"/>
      <c r="M32" s="91">
        <f>SUM(M29:M31)</f>
        <v>8.16</v>
      </c>
      <c r="N32" s="93"/>
      <c r="O32" s="13">
        <f>SUM(O29:O31)</f>
        <v>48.290000000000006</v>
      </c>
      <c r="P32" s="13">
        <f>SUM(P29:P31)</f>
        <v>278.52</v>
      </c>
    </row>
    <row r="33" spans="1:16" ht="14.1" customHeight="1" x14ac:dyDescent="0.15">
      <c r="A33" s="23" t="s">
        <v>44</v>
      </c>
      <c r="B33" s="23"/>
      <c r="C33" s="23"/>
      <c r="D33" s="23"/>
      <c r="E33" s="23"/>
      <c r="F33" s="23"/>
      <c r="G33" s="23"/>
      <c r="H33" s="23"/>
      <c r="I33" s="23"/>
      <c r="J33" s="25">
        <f>SUM(J17,J20,J27,J32)</f>
        <v>39.466000000000001</v>
      </c>
      <c r="K33" s="25"/>
      <c r="L33" s="25"/>
      <c r="M33" s="25">
        <f>SUM(M17,M20,M27,M32)</f>
        <v>50.78</v>
      </c>
      <c r="N33" s="25"/>
      <c r="O33" s="6">
        <f>SUM(O17,O20,O27,O32)</f>
        <v>186.24</v>
      </c>
      <c r="P33" s="6">
        <f>SUM(P17,P20,P27,P32)</f>
        <v>1347.04</v>
      </c>
    </row>
    <row r="34" spans="1:16" ht="14.1" customHeight="1" x14ac:dyDescent="0.2">
      <c r="A34" s="29" t="s">
        <v>17</v>
      </c>
      <c r="B34" s="29"/>
      <c r="C34" s="29"/>
      <c r="D34" s="29"/>
      <c r="E34" s="29"/>
      <c r="I34" s="30" t="s">
        <v>21</v>
      </c>
      <c r="J34" s="31"/>
      <c r="K34" s="31"/>
      <c r="L34" s="31"/>
      <c r="M34" s="31"/>
      <c r="N34" s="31"/>
      <c r="O34" s="31"/>
      <c r="P34" s="31"/>
    </row>
    <row r="35" spans="1:16" ht="0.75" customHeight="1" x14ac:dyDescent="0.15">
      <c r="F35" s="26"/>
      <c r="G35" s="26"/>
      <c r="H35" s="26"/>
    </row>
    <row r="36" spans="1:16" ht="20.45" customHeight="1" x14ac:dyDescent="0.15"/>
    <row r="37" spans="1:16" ht="14.1" customHeight="1" x14ac:dyDescent="0.15">
      <c r="A37" s="32" t="s">
        <v>18</v>
      </c>
      <c r="B37" s="32"/>
      <c r="C37" s="32"/>
      <c r="D37" s="32"/>
      <c r="E37" s="32"/>
      <c r="I37" s="33" t="s">
        <v>31</v>
      </c>
      <c r="J37" s="33"/>
      <c r="K37" s="33"/>
      <c r="L37" s="33"/>
      <c r="M37" s="33"/>
      <c r="N37" s="33"/>
      <c r="O37" s="33"/>
      <c r="P37" s="33"/>
    </row>
    <row r="38" spans="1:16" ht="0.75" customHeight="1" x14ac:dyDescent="0.15">
      <c r="F38" s="26"/>
      <c r="G38" s="26"/>
      <c r="H38" s="26"/>
    </row>
  </sheetData>
  <mergeCells count="106">
    <mergeCell ref="A34:E34"/>
    <mergeCell ref="I34:P34"/>
    <mergeCell ref="F35:H35"/>
    <mergeCell ref="A37:E37"/>
    <mergeCell ref="I37:P37"/>
    <mergeCell ref="F38:H38"/>
    <mergeCell ref="A32:G32"/>
    <mergeCell ref="H32:I32"/>
    <mergeCell ref="J32:L32"/>
    <mergeCell ref="M32:N32"/>
    <mergeCell ref="A33:I33"/>
    <mergeCell ref="J33:L33"/>
    <mergeCell ref="M33:N33"/>
    <mergeCell ref="A28:Q28"/>
    <mergeCell ref="A29:B29"/>
    <mergeCell ref="D29:G29"/>
    <mergeCell ref="H29:I29"/>
    <mergeCell ref="J29:L29"/>
    <mergeCell ref="M29:N29"/>
    <mergeCell ref="A31:B31"/>
    <mergeCell ref="D31:G31"/>
    <mergeCell ref="H31:I31"/>
    <mergeCell ref="J31:L31"/>
    <mergeCell ref="M31:N31"/>
    <mergeCell ref="A30:B30"/>
    <mergeCell ref="D30:G30"/>
    <mergeCell ref="H30:I30"/>
    <mergeCell ref="J30:L30"/>
    <mergeCell ref="M30:N30"/>
    <mergeCell ref="A26:B26"/>
    <mergeCell ref="D26:G26"/>
    <mergeCell ref="H26:I26"/>
    <mergeCell ref="J26:L26"/>
    <mergeCell ref="M26:N26"/>
    <mergeCell ref="A27:G27"/>
    <mergeCell ref="H27:I27"/>
    <mergeCell ref="J27:L27"/>
    <mergeCell ref="M27:N27"/>
    <mergeCell ref="A25:B25"/>
    <mergeCell ref="D25:G25"/>
    <mergeCell ref="H25:I25"/>
    <mergeCell ref="J25:L25"/>
    <mergeCell ref="M25:N25"/>
    <mergeCell ref="A23:B23"/>
    <mergeCell ref="D23:G23"/>
    <mergeCell ref="H23:I23"/>
    <mergeCell ref="J23:L23"/>
    <mergeCell ref="M23:N23"/>
    <mergeCell ref="A24:B24"/>
    <mergeCell ref="D24:G24"/>
    <mergeCell ref="H24:I24"/>
    <mergeCell ref="J24:L24"/>
    <mergeCell ref="M24:N24"/>
    <mergeCell ref="A20:G20"/>
    <mergeCell ref="H20:I20"/>
    <mergeCell ref="J20:L20"/>
    <mergeCell ref="M20:N20"/>
    <mergeCell ref="A21:Q21"/>
    <mergeCell ref="A22:B22"/>
    <mergeCell ref="D22:G22"/>
    <mergeCell ref="H22:I22"/>
    <mergeCell ref="J22:L22"/>
    <mergeCell ref="M22:N22"/>
    <mergeCell ref="A18:Q18"/>
    <mergeCell ref="A19:B19"/>
    <mergeCell ref="D19:G19"/>
    <mergeCell ref="H19:I19"/>
    <mergeCell ref="J19:L19"/>
    <mergeCell ref="M19:N19"/>
    <mergeCell ref="A16:B16"/>
    <mergeCell ref="D16:G16"/>
    <mergeCell ref="H16:I16"/>
    <mergeCell ref="J16:L16"/>
    <mergeCell ref="M16:N16"/>
    <mergeCell ref="A17:G17"/>
    <mergeCell ref="H17:I17"/>
    <mergeCell ref="J17:L17"/>
    <mergeCell ref="M17:N17"/>
    <mergeCell ref="K1:Q1"/>
    <mergeCell ref="K2:Q2"/>
    <mergeCell ref="K3:Q3"/>
    <mergeCell ref="K4:Q4"/>
    <mergeCell ref="K5:Q5"/>
    <mergeCell ref="G6:K6"/>
    <mergeCell ref="Q11:Q12"/>
    <mergeCell ref="J12:L12"/>
    <mergeCell ref="M12:N12"/>
    <mergeCell ref="E7:M7"/>
    <mergeCell ref="B9:P9"/>
    <mergeCell ref="A11:B12"/>
    <mergeCell ref="C11:C12"/>
    <mergeCell ref="D11:G12"/>
    <mergeCell ref="H11:I12"/>
    <mergeCell ref="J11:O11"/>
    <mergeCell ref="P11:P12"/>
    <mergeCell ref="A13:Q13"/>
    <mergeCell ref="A14:B14"/>
    <mergeCell ref="D14:G14"/>
    <mergeCell ref="H14:I14"/>
    <mergeCell ref="J14:L14"/>
    <mergeCell ref="M14:N14"/>
    <mergeCell ref="A15:B15"/>
    <mergeCell ref="D15:G15"/>
    <mergeCell ref="H15:I15"/>
    <mergeCell ref="J15:L15"/>
    <mergeCell ref="M15:N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8"/>
  <sheetViews>
    <sheetView workbookViewId="0">
      <selection activeCell="U15" sqref="U15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15" customWidth="1"/>
    <col min="5" max="5" width="4" customWidth="1"/>
    <col min="6" max="6" width="6.33203125" customWidth="1"/>
    <col min="7" max="7" width="12.1640625" customWidth="1"/>
    <col min="8" max="8" width="8.1640625" customWidth="1"/>
    <col min="9" max="9" width="2.5" customWidth="1"/>
    <col min="10" max="10" width="2" customWidth="1"/>
    <col min="11" max="11" width="6.6640625" customWidth="1"/>
    <col min="12" max="12" width="2" customWidth="1"/>
    <col min="13" max="13" width="8.1640625" customWidth="1"/>
    <col min="14" max="14" width="2.5" customWidth="1"/>
    <col min="15" max="15" width="10.6640625" customWidth="1"/>
    <col min="16" max="16" width="12.83203125" customWidth="1"/>
    <col min="17" max="17" width="0" hidden="1" customWidth="1"/>
  </cols>
  <sheetData>
    <row r="1" spans="1:17" ht="14.1" customHeight="1" x14ac:dyDescent="0.15">
      <c r="K1" s="54" t="s">
        <v>0</v>
      </c>
      <c r="L1" s="54"/>
      <c r="M1" s="54"/>
      <c r="N1" s="54"/>
      <c r="O1" s="54"/>
      <c r="P1" s="54"/>
      <c r="Q1" s="54"/>
    </row>
    <row r="2" spans="1:17" ht="14.1" customHeight="1" x14ac:dyDescent="0.15">
      <c r="K2" s="55"/>
      <c r="L2" s="55"/>
      <c r="M2" s="55"/>
      <c r="N2" s="55"/>
      <c r="O2" s="55"/>
      <c r="P2" s="55"/>
      <c r="Q2" s="55"/>
    </row>
    <row r="3" spans="1:17" ht="14.1" customHeight="1" x14ac:dyDescent="0.15">
      <c r="K3" s="55" t="s">
        <v>1</v>
      </c>
      <c r="L3" s="55"/>
      <c r="M3" s="55"/>
      <c r="N3" s="55"/>
      <c r="O3" s="55"/>
      <c r="P3" s="55"/>
      <c r="Q3" s="55"/>
    </row>
    <row r="4" spans="1:17" ht="14.1" customHeight="1" x14ac:dyDescent="0.15">
      <c r="K4" s="56" t="s">
        <v>19</v>
      </c>
      <c r="L4" s="55"/>
      <c r="M4" s="55"/>
      <c r="N4" s="55"/>
      <c r="O4" s="55"/>
      <c r="P4" s="55"/>
      <c r="Q4" s="55"/>
    </row>
    <row r="5" spans="1:17" ht="14.1" customHeight="1" x14ac:dyDescent="0.15">
      <c r="K5" s="56" t="s">
        <v>20</v>
      </c>
      <c r="L5" s="55"/>
      <c r="M5" s="55"/>
      <c r="N5" s="55"/>
      <c r="O5" s="55"/>
      <c r="P5" s="55"/>
      <c r="Q5" s="55"/>
    </row>
    <row r="6" spans="1:17" ht="21.2" customHeight="1" x14ac:dyDescent="0.15">
      <c r="G6" s="57" t="s">
        <v>2</v>
      </c>
      <c r="H6" s="57"/>
      <c r="I6" s="57"/>
      <c r="J6" s="57"/>
      <c r="K6" s="57"/>
    </row>
    <row r="7" spans="1:17" ht="14.1" customHeight="1" x14ac:dyDescent="0.15">
      <c r="E7" s="58" t="str">
        <f>'ясли 10,5'!E7:M7</f>
        <v>30 января 2026</v>
      </c>
      <c r="F7" s="58"/>
      <c r="G7" s="58"/>
      <c r="H7" s="58"/>
      <c r="I7" s="58"/>
      <c r="J7" s="58"/>
      <c r="K7" s="58"/>
      <c r="L7" s="58"/>
      <c r="M7" s="58"/>
    </row>
    <row r="8" spans="1:17" ht="14.1" customHeight="1" x14ac:dyDescent="0.15"/>
    <row r="9" spans="1:17" ht="18.2" customHeight="1" x14ac:dyDescent="0.15">
      <c r="B9" s="59" t="s">
        <v>45</v>
      </c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</row>
    <row r="10" spans="1:17" ht="14.1" customHeight="1" x14ac:dyDescent="0.15"/>
    <row r="11" spans="1:17" ht="25.5" customHeight="1" x14ac:dyDescent="0.15">
      <c r="A11" s="77" t="s">
        <v>3</v>
      </c>
      <c r="B11" s="78"/>
      <c r="C11" s="72" t="s">
        <v>4</v>
      </c>
      <c r="D11" s="77" t="s">
        <v>5</v>
      </c>
      <c r="E11" s="81"/>
      <c r="F11" s="81"/>
      <c r="G11" s="78"/>
      <c r="H11" s="77" t="s">
        <v>6</v>
      </c>
      <c r="I11" s="78"/>
      <c r="J11" s="74" t="s">
        <v>7</v>
      </c>
      <c r="K11" s="75"/>
      <c r="L11" s="75"/>
      <c r="M11" s="75"/>
      <c r="N11" s="75"/>
      <c r="O11" s="76"/>
      <c r="P11" s="72" t="s">
        <v>8</v>
      </c>
      <c r="Q11" s="72"/>
    </row>
    <row r="12" spans="1:17" ht="25.5" customHeight="1" x14ac:dyDescent="0.15">
      <c r="A12" s="79"/>
      <c r="B12" s="80"/>
      <c r="C12" s="73"/>
      <c r="D12" s="79"/>
      <c r="E12" s="82"/>
      <c r="F12" s="82"/>
      <c r="G12" s="80"/>
      <c r="H12" s="79"/>
      <c r="I12" s="80"/>
      <c r="J12" s="74" t="s">
        <v>9</v>
      </c>
      <c r="K12" s="75"/>
      <c r="L12" s="76"/>
      <c r="M12" s="74" t="s">
        <v>10</v>
      </c>
      <c r="N12" s="76"/>
      <c r="O12" s="19" t="s">
        <v>11</v>
      </c>
      <c r="P12" s="73"/>
      <c r="Q12" s="73"/>
    </row>
    <row r="13" spans="1:17" ht="21.2" customHeight="1" x14ac:dyDescent="0.15">
      <c r="A13" s="61" t="s">
        <v>12</v>
      </c>
      <c r="B13" s="62"/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3"/>
    </row>
    <row r="14" spans="1:17" ht="13.35" customHeight="1" x14ac:dyDescent="0.15">
      <c r="A14" s="64">
        <v>2010</v>
      </c>
      <c r="B14" s="65"/>
      <c r="C14" s="18" t="s">
        <v>32</v>
      </c>
      <c r="D14" s="66" t="s">
        <v>54</v>
      </c>
      <c r="E14" s="67"/>
      <c r="F14" s="67"/>
      <c r="G14" s="68"/>
      <c r="H14" s="64">
        <v>180</v>
      </c>
      <c r="I14" s="65"/>
      <c r="J14" s="69">
        <v>6.04</v>
      </c>
      <c r="K14" s="70"/>
      <c r="L14" s="71"/>
      <c r="M14" s="69">
        <v>9.9499999999999993</v>
      </c>
      <c r="N14" s="71"/>
      <c r="O14" s="17">
        <v>31.31</v>
      </c>
      <c r="P14" s="17">
        <v>239.34</v>
      </c>
    </row>
    <row r="15" spans="1:17" ht="13.35" customHeight="1" x14ac:dyDescent="0.15">
      <c r="A15" s="64">
        <v>2010</v>
      </c>
      <c r="B15" s="65"/>
      <c r="C15" s="16">
        <v>395</v>
      </c>
      <c r="D15" s="66" t="s">
        <v>55</v>
      </c>
      <c r="E15" s="67"/>
      <c r="F15" s="67"/>
      <c r="G15" s="68"/>
      <c r="H15" s="64">
        <v>180</v>
      </c>
      <c r="I15" s="65"/>
      <c r="J15" s="69">
        <v>2.85</v>
      </c>
      <c r="K15" s="70"/>
      <c r="L15" s="71"/>
      <c r="M15" s="69">
        <v>2.41</v>
      </c>
      <c r="N15" s="71"/>
      <c r="O15" s="17">
        <v>14.36</v>
      </c>
      <c r="P15" s="17">
        <v>91</v>
      </c>
    </row>
    <row r="16" spans="1:17" ht="13.35" customHeight="1" x14ac:dyDescent="0.15">
      <c r="A16" s="64">
        <v>2010</v>
      </c>
      <c r="B16" s="65"/>
      <c r="C16" s="16">
        <v>1</v>
      </c>
      <c r="D16" s="83" t="s">
        <v>24</v>
      </c>
      <c r="E16" s="84"/>
      <c r="F16" s="84"/>
      <c r="G16" s="85"/>
      <c r="H16" s="64">
        <v>37</v>
      </c>
      <c r="I16" s="65"/>
      <c r="J16" s="69">
        <v>2.4500000000000002</v>
      </c>
      <c r="K16" s="70"/>
      <c r="L16" s="71"/>
      <c r="M16" s="69">
        <v>7.55</v>
      </c>
      <c r="N16" s="71"/>
      <c r="O16" s="17">
        <v>14.62</v>
      </c>
      <c r="P16" s="17">
        <v>136</v>
      </c>
    </row>
    <row r="17" spans="1:17" ht="14.1" customHeight="1" x14ac:dyDescent="0.15">
      <c r="A17" s="86" t="s">
        <v>13</v>
      </c>
      <c r="B17" s="87"/>
      <c r="C17" s="87"/>
      <c r="D17" s="87"/>
      <c r="E17" s="87"/>
      <c r="F17" s="87"/>
      <c r="G17" s="88"/>
      <c r="H17" s="89">
        <f>SUM(H14:H16)</f>
        <v>397</v>
      </c>
      <c r="I17" s="90"/>
      <c r="J17" s="91">
        <f>SUM(J14:J16)</f>
        <v>11.34</v>
      </c>
      <c r="K17" s="92"/>
      <c r="L17" s="93"/>
      <c r="M17" s="91">
        <f>SUM(M14:M16)</f>
        <v>19.91</v>
      </c>
      <c r="N17" s="93"/>
      <c r="O17" s="15">
        <f>SUM(O14:O16)</f>
        <v>60.29</v>
      </c>
      <c r="P17" s="15">
        <f>SUM(P14:P16)</f>
        <v>466.34000000000003</v>
      </c>
    </row>
    <row r="18" spans="1:17" ht="21.2" customHeight="1" x14ac:dyDescent="0.15">
      <c r="A18" s="61" t="s">
        <v>14</v>
      </c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3"/>
    </row>
    <row r="19" spans="1:17" ht="13.35" customHeight="1" x14ac:dyDescent="0.15">
      <c r="A19" s="64">
        <v>2010</v>
      </c>
      <c r="B19" s="65"/>
      <c r="C19" s="16">
        <v>399</v>
      </c>
      <c r="D19" s="83" t="s">
        <v>30</v>
      </c>
      <c r="E19" s="84"/>
      <c r="F19" s="84"/>
      <c r="G19" s="85"/>
      <c r="H19" s="64">
        <v>100</v>
      </c>
      <c r="I19" s="65"/>
      <c r="J19" s="69">
        <v>0.5</v>
      </c>
      <c r="K19" s="70"/>
      <c r="L19" s="71"/>
      <c r="M19" s="69">
        <v>0</v>
      </c>
      <c r="N19" s="71"/>
      <c r="O19" s="17">
        <v>10.1</v>
      </c>
      <c r="P19" s="17">
        <v>43.88</v>
      </c>
    </row>
    <row r="20" spans="1:17" ht="14.1" customHeight="1" x14ac:dyDescent="0.15">
      <c r="A20" s="86" t="s">
        <v>13</v>
      </c>
      <c r="B20" s="87"/>
      <c r="C20" s="87"/>
      <c r="D20" s="87"/>
      <c r="E20" s="87"/>
      <c r="F20" s="87"/>
      <c r="G20" s="88"/>
      <c r="H20" s="89">
        <v>100</v>
      </c>
      <c r="I20" s="90"/>
      <c r="J20" s="91">
        <v>0.5</v>
      </c>
      <c r="K20" s="92"/>
      <c r="L20" s="93"/>
      <c r="M20" s="91">
        <v>0</v>
      </c>
      <c r="N20" s="93"/>
      <c r="O20" s="15">
        <v>10.1</v>
      </c>
      <c r="P20" s="15">
        <v>43.88</v>
      </c>
    </row>
    <row r="21" spans="1:17" ht="21.2" customHeight="1" x14ac:dyDescent="0.15">
      <c r="A21" s="61" t="s">
        <v>15</v>
      </c>
      <c r="B21" s="62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3"/>
    </row>
    <row r="22" spans="1:17" ht="12.75" customHeight="1" x14ac:dyDescent="0.15">
      <c r="A22" s="64">
        <v>2010</v>
      </c>
      <c r="B22" s="65"/>
      <c r="C22" s="18" t="s">
        <v>33</v>
      </c>
      <c r="D22" s="66" t="s">
        <v>34</v>
      </c>
      <c r="E22" s="67"/>
      <c r="F22" s="67"/>
      <c r="G22" s="68"/>
      <c r="H22" s="64">
        <v>180</v>
      </c>
      <c r="I22" s="65"/>
      <c r="J22" s="69">
        <v>8.2799999999999994</v>
      </c>
      <c r="K22" s="70"/>
      <c r="L22" s="71"/>
      <c r="M22" s="94">
        <v>8.82</v>
      </c>
      <c r="N22" s="95"/>
      <c r="O22" s="17">
        <v>10.44</v>
      </c>
      <c r="P22" s="17">
        <v>142.19999999999999</v>
      </c>
    </row>
    <row r="23" spans="1:17" ht="12.75" customHeight="1" x14ac:dyDescent="0.15">
      <c r="A23" s="64">
        <v>2010</v>
      </c>
      <c r="B23" s="65"/>
      <c r="C23" s="18" t="s">
        <v>35</v>
      </c>
      <c r="D23" s="66" t="s">
        <v>37</v>
      </c>
      <c r="E23" s="67"/>
      <c r="F23" s="67"/>
      <c r="G23" s="68"/>
      <c r="H23" s="64">
        <v>70</v>
      </c>
      <c r="I23" s="65"/>
      <c r="J23" s="69">
        <v>11</v>
      </c>
      <c r="K23" s="70"/>
      <c r="L23" s="71"/>
      <c r="M23" s="69">
        <v>2.82</v>
      </c>
      <c r="N23" s="71"/>
      <c r="O23" s="17">
        <v>8.7200000000000006</v>
      </c>
      <c r="P23" s="17">
        <v>103</v>
      </c>
    </row>
    <row r="24" spans="1:17" ht="12.75" customHeight="1" x14ac:dyDescent="0.15">
      <c r="A24" s="64">
        <v>2004</v>
      </c>
      <c r="B24" s="65"/>
      <c r="C24" s="16">
        <v>77</v>
      </c>
      <c r="D24" s="66" t="s">
        <v>40</v>
      </c>
      <c r="E24" s="67"/>
      <c r="F24" s="67"/>
      <c r="G24" s="68"/>
      <c r="H24" s="64">
        <v>130</v>
      </c>
      <c r="I24" s="65"/>
      <c r="J24" s="69">
        <v>1.92</v>
      </c>
      <c r="K24" s="70"/>
      <c r="L24" s="71"/>
      <c r="M24" s="69">
        <v>3.49</v>
      </c>
      <c r="N24" s="71"/>
      <c r="O24" s="17">
        <v>8.7899999999999991</v>
      </c>
      <c r="P24" s="17">
        <v>75.099999999999994</v>
      </c>
    </row>
    <row r="25" spans="1:17" ht="13.7" customHeight="1" x14ac:dyDescent="0.15">
      <c r="A25" s="64">
        <v>2010</v>
      </c>
      <c r="B25" s="65"/>
      <c r="C25" s="16">
        <v>376</v>
      </c>
      <c r="D25" s="83" t="s">
        <v>26</v>
      </c>
      <c r="E25" s="84"/>
      <c r="F25" s="84"/>
      <c r="G25" s="85"/>
      <c r="H25" s="64">
        <v>180</v>
      </c>
      <c r="I25" s="65"/>
      <c r="J25" s="69">
        <v>0.39</v>
      </c>
      <c r="K25" s="70"/>
      <c r="L25" s="71"/>
      <c r="M25" s="69">
        <v>0.03</v>
      </c>
      <c r="N25" s="71"/>
      <c r="O25" s="17">
        <v>24.99</v>
      </c>
      <c r="P25" s="17">
        <v>102</v>
      </c>
    </row>
    <row r="26" spans="1:17" ht="13.35" customHeight="1" x14ac:dyDescent="0.15">
      <c r="A26" s="64">
        <v>2011</v>
      </c>
      <c r="B26" s="65"/>
      <c r="C26" s="16">
        <v>1</v>
      </c>
      <c r="D26" s="83" t="s">
        <v>25</v>
      </c>
      <c r="E26" s="84"/>
      <c r="F26" s="84"/>
      <c r="G26" s="85"/>
      <c r="H26" s="64">
        <v>40</v>
      </c>
      <c r="I26" s="65"/>
      <c r="J26" s="69">
        <v>2.4500000000000002</v>
      </c>
      <c r="K26" s="70"/>
      <c r="L26" s="71"/>
      <c r="M26" s="69">
        <v>7.55</v>
      </c>
      <c r="N26" s="71"/>
      <c r="O26" s="17">
        <v>14.62</v>
      </c>
      <c r="P26" s="17">
        <v>136</v>
      </c>
    </row>
    <row r="27" spans="1:17" ht="14.1" customHeight="1" x14ac:dyDescent="0.15">
      <c r="A27" s="86" t="s">
        <v>13</v>
      </c>
      <c r="B27" s="87"/>
      <c r="C27" s="87"/>
      <c r="D27" s="87"/>
      <c r="E27" s="87"/>
      <c r="F27" s="87"/>
      <c r="G27" s="88"/>
      <c r="H27" s="89">
        <f>SUM(H22:H26)</f>
        <v>600</v>
      </c>
      <c r="I27" s="90"/>
      <c r="J27" s="91">
        <f>SUM(J22:J26)</f>
        <v>24.040000000000003</v>
      </c>
      <c r="K27" s="92"/>
      <c r="L27" s="93"/>
      <c r="M27" s="91">
        <f>SUM(M22:M26)</f>
        <v>22.71</v>
      </c>
      <c r="N27" s="93"/>
      <c r="O27" s="15">
        <f>SUM(O22:O26)</f>
        <v>67.56</v>
      </c>
      <c r="P27" s="15">
        <f>SUM(P22:P26)</f>
        <v>558.29999999999995</v>
      </c>
    </row>
    <row r="28" spans="1:17" ht="15.75" customHeight="1" x14ac:dyDescent="0.15">
      <c r="A28" s="61" t="s">
        <v>16</v>
      </c>
      <c r="B28" s="62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3"/>
    </row>
    <row r="29" spans="1:17" ht="13.35" customHeight="1" x14ac:dyDescent="0.15">
      <c r="A29" s="34">
        <v>2010</v>
      </c>
      <c r="B29" s="34"/>
      <c r="C29" s="20" t="s">
        <v>46</v>
      </c>
      <c r="D29" s="35" t="s">
        <v>47</v>
      </c>
      <c r="E29" s="36"/>
      <c r="F29" s="36"/>
      <c r="G29" s="36"/>
      <c r="H29" s="34">
        <v>120</v>
      </c>
      <c r="I29" s="34"/>
      <c r="J29" s="37">
        <v>1.65</v>
      </c>
      <c r="K29" s="39"/>
      <c r="L29" s="40"/>
      <c r="M29" s="37">
        <v>7.41</v>
      </c>
      <c r="N29" s="40"/>
      <c r="O29" s="21">
        <v>10.14</v>
      </c>
      <c r="P29" s="21">
        <v>114</v>
      </c>
    </row>
    <row r="30" spans="1:17" ht="12.75" customHeight="1" x14ac:dyDescent="0.15">
      <c r="A30" s="41">
        <v>2010</v>
      </c>
      <c r="B30" s="42"/>
      <c r="C30" s="22" t="s">
        <v>41</v>
      </c>
      <c r="D30" s="43" t="s">
        <v>42</v>
      </c>
      <c r="E30" s="44"/>
      <c r="F30" s="44"/>
      <c r="G30" s="45"/>
      <c r="H30" s="41">
        <v>180</v>
      </c>
      <c r="I30" s="42"/>
      <c r="J30" s="46">
        <v>9.6000000000000002E-2</v>
      </c>
      <c r="K30" s="39"/>
      <c r="L30" s="40"/>
      <c r="M30" s="46">
        <v>0</v>
      </c>
      <c r="N30" s="40"/>
      <c r="O30" s="21">
        <v>25.6</v>
      </c>
      <c r="P30" s="21">
        <v>100.2</v>
      </c>
    </row>
    <row r="31" spans="1:17" ht="13.35" customHeight="1" x14ac:dyDescent="0.15">
      <c r="A31" s="34">
        <v>2010</v>
      </c>
      <c r="B31" s="34"/>
      <c r="C31" s="20" t="s">
        <v>48</v>
      </c>
      <c r="D31" s="35" t="s">
        <v>49</v>
      </c>
      <c r="E31" s="36"/>
      <c r="F31" s="36"/>
      <c r="G31" s="36"/>
      <c r="H31" s="34">
        <v>30</v>
      </c>
      <c r="I31" s="34"/>
      <c r="J31" s="37">
        <v>1.84</v>
      </c>
      <c r="K31" s="37"/>
      <c r="L31" s="37"/>
      <c r="M31" s="37">
        <v>0.75</v>
      </c>
      <c r="N31" s="37"/>
      <c r="O31" s="21">
        <v>12.55</v>
      </c>
      <c r="P31" s="21">
        <v>64.319999999999993</v>
      </c>
    </row>
    <row r="32" spans="1:17" ht="14.1" customHeight="1" x14ac:dyDescent="0.15">
      <c r="A32" s="86" t="s">
        <v>13</v>
      </c>
      <c r="B32" s="87"/>
      <c r="C32" s="87"/>
      <c r="D32" s="87"/>
      <c r="E32" s="87"/>
      <c r="F32" s="87"/>
      <c r="G32" s="88"/>
      <c r="H32" s="89">
        <f>SUM(H29:H31)</f>
        <v>330</v>
      </c>
      <c r="I32" s="90"/>
      <c r="J32" s="91">
        <f>SUM(J29:J31)</f>
        <v>3.5860000000000003</v>
      </c>
      <c r="K32" s="92"/>
      <c r="L32" s="93"/>
      <c r="M32" s="91">
        <f>SUM(M29:M31)</f>
        <v>8.16</v>
      </c>
      <c r="N32" s="93"/>
      <c r="O32" s="15">
        <f>SUM(O29:O31)</f>
        <v>48.290000000000006</v>
      </c>
      <c r="P32" s="15">
        <f>SUM(P29:P31)</f>
        <v>278.52</v>
      </c>
    </row>
    <row r="33" spans="1:16" ht="14.1" customHeight="1" x14ac:dyDescent="0.15">
      <c r="A33" s="23" t="s">
        <v>44</v>
      </c>
      <c r="B33" s="23"/>
      <c r="C33" s="23"/>
      <c r="D33" s="23"/>
      <c r="E33" s="23"/>
      <c r="F33" s="23"/>
      <c r="G33" s="23"/>
      <c r="H33" s="23"/>
      <c r="I33" s="23"/>
      <c r="J33" s="25">
        <f>SUM(J17,J20,J27,J32)</f>
        <v>39.466000000000001</v>
      </c>
      <c r="K33" s="25"/>
      <c r="L33" s="25"/>
      <c r="M33" s="25">
        <f>SUM(M17,M20,M27,M32)</f>
        <v>50.78</v>
      </c>
      <c r="N33" s="25"/>
      <c r="O33" s="15">
        <f>SUM(O17,O20,O27,O32)</f>
        <v>186.24</v>
      </c>
      <c r="P33" s="15">
        <f>SUM(P17,P20,P27,P32)</f>
        <v>1347.04</v>
      </c>
    </row>
    <row r="34" spans="1:16" ht="14.1" customHeight="1" x14ac:dyDescent="0.2">
      <c r="A34" s="29" t="s">
        <v>17</v>
      </c>
      <c r="B34" s="29"/>
      <c r="C34" s="29"/>
      <c r="D34" s="29"/>
      <c r="E34" s="29"/>
      <c r="I34" s="30" t="s">
        <v>21</v>
      </c>
      <c r="J34" s="31"/>
      <c r="K34" s="31"/>
      <c r="L34" s="31"/>
      <c r="M34" s="31"/>
      <c r="N34" s="31"/>
      <c r="O34" s="31"/>
      <c r="P34" s="31"/>
    </row>
    <row r="35" spans="1:16" ht="0.75" customHeight="1" x14ac:dyDescent="0.15">
      <c r="F35" s="26"/>
      <c r="G35" s="26"/>
      <c r="H35" s="26"/>
    </row>
    <row r="36" spans="1:16" ht="20.45" customHeight="1" x14ac:dyDescent="0.15"/>
    <row r="37" spans="1:16" ht="14.1" customHeight="1" x14ac:dyDescent="0.15">
      <c r="A37" s="32" t="s">
        <v>18</v>
      </c>
      <c r="B37" s="32"/>
      <c r="C37" s="32"/>
      <c r="D37" s="32"/>
      <c r="E37" s="32"/>
      <c r="I37" s="33" t="s">
        <v>31</v>
      </c>
      <c r="J37" s="33"/>
      <c r="K37" s="33"/>
      <c r="L37" s="33"/>
      <c r="M37" s="33"/>
      <c r="N37" s="33"/>
      <c r="O37" s="33"/>
      <c r="P37" s="33"/>
    </row>
    <row r="38" spans="1:16" ht="0.75" customHeight="1" x14ac:dyDescent="0.15">
      <c r="F38" s="26"/>
      <c r="G38" s="26"/>
      <c r="H38" s="26"/>
    </row>
  </sheetData>
  <mergeCells count="106">
    <mergeCell ref="F38:H38"/>
    <mergeCell ref="J33:L33"/>
    <mergeCell ref="M33:N33"/>
    <mergeCell ref="A32:G32"/>
    <mergeCell ref="A33:I33"/>
    <mergeCell ref="A34:E34"/>
    <mergeCell ref="I34:P34"/>
    <mergeCell ref="F35:H35"/>
    <mergeCell ref="A37:E37"/>
    <mergeCell ref="I37:P37"/>
    <mergeCell ref="A31:B31"/>
    <mergeCell ref="D31:G31"/>
    <mergeCell ref="H31:I31"/>
    <mergeCell ref="J31:L31"/>
    <mergeCell ref="M31:N31"/>
    <mergeCell ref="H27:I27"/>
    <mergeCell ref="J27:L27"/>
    <mergeCell ref="M27:N27"/>
    <mergeCell ref="H32:I32"/>
    <mergeCell ref="J32:L32"/>
    <mergeCell ref="M32:N32"/>
    <mergeCell ref="A27:G27"/>
    <mergeCell ref="A28:Q28"/>
    <mergeCell ref="A29:B29"/>
    <mergeCell ref="D29:G29"/>
    <mergeCell ref="H29:I29"/>
    <mergeCell ref="J29:L29"/>
    <mergeCell ref="M29:N29"/>
    <mergeCell ref="A30:B30"/>
    <mergeCell ref="D30:G30"/>
    <mergeCell ref="H30:I30"/>
    <mergeCell ref="J30:L30"/>
    <mergeCell ref="M30:N30"/>
    <mergeCell ref="A21:Q21"/>
    <mergeCell ref="A23:B23"/>
    <mergeCell ref="D23:G23"/>
    <mergeCell ref="H23:I23"/>
    <mergeCell ref="J23:L23"/>
    <mergeCell ref="M23:N23"/>
    <mergeCell ref="A24:B24"/>
    <mergeCell ref="D24:G24"/>
    <mergeCell ref="H24:I24"/>
    <mergeCell ref="J24:L24"/>
    <mergeCell ref="M24:N24"/>
    <mergeCell ref="A22:B22"/>
    <mergeCell ref="D22:G22"/>
    <mergeCell ref="H22:I22"/>
    <mergeCell ref="J22:L22"/>
    <mergeCell ref="M22:N22"/>
    <mergeCell ref="A18:Q18"/>
    <mergeCell ref="A19:B19"/>
    <mergeCell ref="D19:G19"/>
    <mergeCell ref="H19:I19"/>
    <mergeCell ref="J19:L19"/>
    <mergeCell ref="M19:N19"/>
    <mergeCell ref="A20:G20"/>
    <mergeCell ref="H20:I20"/>
    <mergeCell ref="J20:L20"/>
    <mergeCell ref="M20:N20"/>
    <mergeCell ref="A16:B16"/>
    <mergeCell ref="D16:G16"/>
    <mergeCell ref="H16:I16"/>
    <mergeCell ref="J16:L16"/>
    <mergeCell ref="M16:N16"/>
    <mergeCell ref="H17:I17"/>
    <mergeCell ref="J17:L17"/>
    <mergeCell ref="M17:N17"/>
    <mergeCell ref="A17:G17"/>
    <mergeCell ref="A13:Q13"/>
    <mergeCell ref="A14:B14"/>
    <mergeCell ref="D14:G14"/>
    <mergeCell ref="H14:I14"/>
    <mergeCell ref="J14:L14"/>
    <mergeCell ref="M14:N14"/>
    <mergeCell ref="A15:B15"/>
    <mergeCell ref="D15:G15"/>
    <mergeCell ref="H15:I15"/>
    <mergeCell ref="J15:L15"/>
    <mergeCell ref="M15:N15"/>
    <mergeCell ref="E7:M7"/>
    <mergeCell ref="B9:P9"/>
    <mergeCell ref="A11:B12"/>
    <mergeCell ref="C11:C12"/>
    <mergeCell ref="D11:G12"/>
    <mergeCell ref="H11:I12"/>
    <mergeCell ref="J11:O11"/>
    <mergeCell ref="P11:P12"/>
    <mergeCell ref="K1:Q1"/>
    <mergeCell ref="K2:Q2"/>
    <mergeCell ref="K3:Q3"/>
    <mergeCell ref="K4:Q4"/>
    <mergeCell ref="K5:Q5"/>
    <mergeCell ref="G6:K6"/>
    <mergeCell ref="Q11:Q12"/>
    <mergeCell ref="J12:L12"/>
    <mergeCell ref="M12:N12"/>
    <mergeCell ref="A25:B25"/>
    <mergeCell ref="D25:G25"/>
    <mergeCell ref="H25:I25"/>
    <mergeCell ref="J25:L25"/>
    <mergeCell ref="M25:N25"/>
    <mergeCell ref="A26:B26"/>
    <mergeCell ref="D26:G26"/>
    <mergeCell ref="H26:I26"/>
    <mergeCell ref="J26:L26"/>
    <mergeCell ref="M26:N26"/>
  </mergeCells>
  <pageMargins left="0.7" right="0.7" top="0.75" bottom="0.75" header="0.3" footer="0.3"/>
  <pageSetup paperSize="9" scale="9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ясли 10,5</vt:lpstr>
      <vt:lpstr>сад 10,5</vt:lpstr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Admin</cp:lastModifiedBy>
  <cp:lastPrinted>2025-09-10T06:23:36Z</cp:lastPrinted>
  <dcterms:created xsi:type="dcterms:W3CDTF">2022-10-15T05:18:36Z</dcterms:created>
  <dcterms:modified xsi:type="dcterms:W3CDTF">2026-01-29T10:08:40Z</dcterms:modified>
</cp:coreProperties>
</file>