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E7" i="3" l="1"/>
  <c r="E7" i="2"/>
  <c r="P32" i="3" l="1"/>
  <c r="O32" i="3"/>
  <c r="M32" i="3"/>
  <c r="J32" i="3"/>
  <c r="J33" i="3" s="1"/>
  <c r="H32" i="3"/>
  <c r="P27" i="3"/>
  <c r="O27" i="3"/>
  <c r="M27" i="3"/>
  <c r="J27" i="3"/>
  <c r="H27" i="3"/>
  <c r="P17" i="3"/>
  <c r="P33" i="3" s="1"/>
  <c r="O17" i="3"/>
  <c r="M17" i="3"/>
  <c r="M33" i="3" s="1"/>
  <c r="J17" i="3"/>
  <c r="H17" i="3"/>
  <c r="O33" i="3" l="1"/>
  <c r="P32" i="2"/>
  <c r="O32" i="2"/>
  <c r="M32" i="2"/>
  <c r="J32" i="2"/>
  <c r="H32" i="2"/>
  <c r="P27" i="2"/>
  <c r="O27" i="2"/>
  <c r="M27" i="2"/>
  <c r="J27" i="2"/>
  <c r="H27" i="2"/>
  <c r="P17" i="2"/>
  <c r="O17" i="2"/>
  <c r="M17" i="2"/>
  <c r="J17" i="2"/>
  <c r="H17" i="2"/>
  <c r="O33" i="2" l="1"/>
  <c r="P33" i="2"/>
  <c r="M33" i="2"/>
  <c r="J33" i="2"/>
  <c r="P32" i="1"/>
  <c r="O32" i="1"/>
  <c r="M32" i="1"/>
  <c r="J32" i="1"/>
  <c r="H32" i="1"/>
  <c r="P27" i="1"/>
  <c r="O27" i="1"/>
  <c r="M27" i="1"/>
  <c r="J27" i="1"/>
  <c r="H27" i="1"/>
  <c r="P17" i="1"/>
  <c r="O17" i="1"/>
  <c r="M17" i="1"/>
  <c r="J17" i="1"/>
  <c r="H17" i="1"/>
  <c r="J33" i="1" l="1"/>
  <c r="P33" i="1"/>
  <c r="O33" i="1"/>
  <c r="M33" i="1"/>
</calcChain>
</file>

<file path=xl/sharedStrings.xml><?xml version="1.0" encoding="utf-8"?>
<sst xmlns="http://schemas.openxmlformats.org/spreadsheetml/2006/main" count="132" uniqueCount="49">
  <si>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</si>
  <si>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</si>
  <si>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</si>
  <si>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</si>
  <si>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</si>
  <si>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</si>
  <si>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</si>
  <si>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</si>
  <si>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</si>
  <si>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</si>
  <si>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</si>
  <si>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</si>
  <si>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</si>
  <si>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</si>
  <si>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</si>
  <si>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</si>
  <si>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</si>
  <si>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</si>
  <si>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</si>
  <si>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</si>
  <si>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</si>
  <si>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</si>
  <si>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</si>
  <si>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</si>
  <si>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</si>
  <si>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</si>
  <si>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 xml:space="preserve">компот из компотной смеси </t>
  </si>
  <si>
    <t xml:space="preserve">компот из сухофруктов </t>
  </si>
  <si>
    <t>2010</t>
  </si>
  <si>
    <t>сок  фруктовый</t>
  </si>
  <si>
    <t>Сок фруктовый</t>
  </si>
  <si>
    <t xml:space="preserve"> .Булатова Л.А.  Журавлева Е.В.</t>
  </si>
  <si>
    <t>2-5</t>
  </si>
  <si>
    <t xml:space="preserve">каша пшенная молочная </t>
  </si>
  <si>
    <t xml:space="preserve">Каша пшенная  молочная </t>
  </si>
  <si>
    <t xml:space="preserve">какао  с молоком </t>
  </si>
  <si>
    <t xml:space="preserve">Суп вермишелевый на к/б </t>
  </si>
  <si>
    <t>9-33</t>
  </si>
  <si>
    <t>Гуляш из птицы</t>
  </si>
  <si>
    <t>186</t>
  </si>
  <si>
    <t>Всего                                                                                                          1155</t>
  </si>
  <si>
    <t xml:space="preserve">Всего                                                                                                          1267                                                                                           </t>
  </si>
  <si>
    <t xml:space="preserve">ясли  12  час </t>
  </si>
  <si>
    <t>79</t>
  </si>
  <si>
    <t xml:space="preserve">Омлет натуральный </t>
  </si>
  <si>
    <t>Чай с сахаром</t>
  </si>
  <si>
    <t>хлеб пшеничный</t>
  </si>
  <si>
    <t xml:space="preserve">Греча рассыпчатая </t>
  </si>
  <si>
    <t>28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</si>
</sst>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19" fillId="19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19" fillId="19" borderId="19" xfId="0" applyFont="1" applyFill="1" applyBorder="1" applyAlignment="1">
      <alignment horizontal="left" vertical="center" wrapText="1"/>
    </xf>
    <xf numFmtId="0" fontId="9" fillId="19" borderId="21" xfId="0" applyFont="1" applyFill="1" applyBorder="1" applyAlignment="1">
      <alignment horizontal="left" vertical="center" wrapText="1"/>
    </xf>
    <xf numFmtId="0" fontId="9" fillId="19" borderId="20" xfId="0" applyFont="1" applyFill="1" applyBorder="1" applyAlignment="1">
      <alignment horizontal="left" vertical="center" wrapText="1"/>
    </xf>
    <xf numFmtId="0" fontId="9" fillId="19" borderId="19" xfId="0" applyFont="1" applyFill="1" applyBorder="1" applyAlignment="1">
      <alignment horizontal="right" vertical="center" wrapText="1"/>
    </xf>
    <xf numFmtId="0" fontId="9" fillId="19" borderId="21" xfId="0" applyFont="1" applyFill="1" applyBorder="1" applyAlignment="1">
      <alignment horizontal="right" vertical="center" wrapText="1"/>
    </xf>
    <xf numFmtId="0" fontId="9" fillId="19" borderId="2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0" fontId="19" fillId="19" borderId="21" xfId="0" applyFont="1" applyFill="1" applyBorder="1" applyAlignment="1">
      <alignment horizontal="left" vertical="center" wrapText="1"/>
    </xf>
    <xf numFmtId="0" fontId="19" fillId="19" borderId="20" xfId="0" applyFont="1" applyFill="1" applyBorder="1" applyAlignment="1">
      <alignment horizontal="left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4" workbookViewId="0">
      <selection activeCell="V14" sqref="V14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31" t="s">
        <v>0</v>
      </c>
      <c r="L1" s="31"/>
      <c r="M1" s="31"/>
      <c r="N1" s="31"/>
      <c r="O1" s="31"/>
      <c r="P1" s="31"/>
      <c r="Q1" s="31"/>
    </row>
    <row r="2" spans="1:17" ht="14.1" customHeight="1" x14ac:dyDescent="0.15">
      <c r="K2" s="32"/>
      <c r="L2" s="32"/>
      <c r="M2" s="32"/>
      <c r="N2" s="32"/>
      <c r="O2" s="32"/>
      <c r="P2" s="32"/>
      <c r="Q2" s="32"/>
    </row>
    <row r="3" spans="1:17" ht="14.1" customHeight="1" x14ac:dyDescent="0.15">
      <c r="K3" s="32" t="s">
        <v>1</v>
      </c>
      <c r="L3" s="32"/>
      <c r="M3" s="32"/>
      <c r="N3" s="32"/>
      <c r="O3" s="32"/>
      <c r="P3" s="32"/>
      <c r="Q3" s="32"/>
    </row>
    <row r="4" spans="1:17" ht="14.1" customHeight="1" x14ac:dyDescent="0.15">
      <c r="K4" s="33" t="s">
        <v>19</v>
      </c>
      <c r="L4" s="32"/>
      <c r="M4" s="32"/>
      <c r="N4" s="32"/>
      <c r="O4" s="32"/>
      <c r="P4" s="32"/>
      <c r="Q4" s="32"/>
    </row>
    <row r="5" spans="1:17" ht="14.1" customHeight="1" x14ac:dyDescent="0.15">
      <c r="K5" s="33" t="s">
        <v>20</v>
      </c>
      <c r="L5" s="32"/>
      <c r="M5" s="32"/>
      <c r="N5" s="32"/>
      <c r="O5" s="32"/>
      <c r="P5" s="32"/>
      <c r="Q5" s="32"/>
    </row>
    <row r="6" spans="1:17" ht="21.2" customHeight="1" x14ac:dyDescent="0.15">
      <c r="G6" s="34" t="s">
        <v>2</v>
      </c>
      <c r="H6" s="34"/>
      <c r="I6" s="34"/>
      <c r="J6" s="34"/>
      <c r="K6" s="34"/>
    </row>
    <row r="7" spans="1:17" ht="14.1" customHeight="1" x14ac:dyDescent="0.15">
      <c r="E7" s="35" t="s">
        <v>48</v>
      </c>
      <c r="F7" s="35"/>
      <c r="G7" s="35"/>
      <c r="H7" s="35"/>
      <c r="I7" s="35"/>
      <c r="J7" s="35"/>
      <c r="K7" s="35"/>
      <c r="L7" s="35"/>
      <c r="M7" s="35"/>
    </row>
    <row r="8" spans="1:17" ht="14.1" customHeight="1" x14ac:dyDescent="0.15"/>
    <row r="9" spans="1:17" ht="18.2" customHeight="1" x14ac:dyDescent="0.15">
      <c r="B9" s="36" t="s">
        <v>23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7" ht="14.1" customHeight="1" x14ac:dyDescent="0.15"/>
    <row r="11" spans="1:17" ht="25.5" customHeight="1" x14ac:dyDescent="0.15">
      <c r="A11" s="37" t="s">
        <v>3</v>
      </c>
      <c r="B11" s="37"/>
      <c r="C11" s="37" t="s">
        <v>4</v>
      </c>
      <c r="D11" s="37" t="s">
        <v>5</v>
      </c>
      <c r="E11" s="37"/>
      <c r="F11" s="37"/>
      <c r="G11" s="37"/>
      <c r="H11" s="37" t="s">
        <v>6</v>
      </c>
      <c r="I11" s="37"/>
      <c r="J11" s="37" t="s">
        <v>7</v>
      </c>
      <c r="K11" s="37"/>
      <c r="L11" s="37"/>
      <c r="M11" s="37"/>
      <c r="N11" s="37"/>
      <c r="O11" s="37"/>
      <c r="P11" s="37" t="s">
        <v>8</v>
      </c>
      <c r="Q11" s="37"/>
    </row>
    <row r="12" spans="1:17" ht="25.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 t="s">
        <v>9</v>
      </c>
      <c r="K12" s="37"/>
      <c r="L12" s="37"/>
      <c r="M12" s="37" t="s">
        <v>10</v>
      </c>
      <c r="N12" s="37"/>
      <c r="O12" s="1" t="s">
        <v>11</v>
      </c>
      <c r="P12" s="37"/>
      <c r="Q12" s="37"/>
    </row>
    <row r="13" spans="1:17" ht="21.2" customHeight="1" x14ac:dyDescent="0.15">
      <c r="A13" s="38" t="s">
        <v>12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ht="13.35" customHeight="1" x14ac:dyDescent="0.15">
      <c r="A14" s="39" t="s">
        <v>28</v>
      </c>
      <c r="B14" s="39"/>
      <c r="C14" s="8" t="s">
        <v>32</v>
      </c>
      <c r="D14" s="40" t="s">
        <v>33</v>
      </c>
      <c r="E14" s="41"/>
      <c r="F14" s="41"/>
      <c r="G14" s="41"/>
      <c r="H14" s="42">
        <v>130</v>
      </c>
      <c r="I14" s="42"/>
      <c r="J14" s="43">
        <v>4.55</v>
      </c>
      <c r="K14" s="43"/>
      <c r="L14" s="43"/>
      <c r="M14" s="43">
        <v>5.25</v>
      </c>
      <c r="N14" s="43"/>
      <c r="O14" s="3">
        <v>18.440000000000001</v>
      </c>
      <c r="P14" s="3">
        <v>138.44999999999999</v>
      </c>
    </row>
    <row r="15" spans="1:17" ht="13.35" customHeight="1" x14ac:dyDescent="0.15">
      <c r="A15" s="42">
        <v>2010</v>
      </c>
      <c r="B15" s="42"/>
      <c r="C15" s="2">
        <v>397</v>
      </c>
      <c r="D15" s="40" t="s">
        <v>35</v>
      </c>
      <c r="E15" s="41"/>
      <c r="F15" s="41"/>
      <c r="G15" s="41"/>
      <c r="H15" s="42">
        <v>150</v>
      </c>
      <c r="I15" s="42"/>
      <c r="J15" s="43">
        <v>3.05</v>
      </c>
      <c r="K15" s="43"/>
      <c r="L15" s="43"/>
      <c r="M15" s="43">
        <v>2.65</v>
      </c>
      <c r="N15" s="43"/>
      <c r="O15" s="3">
        <v>13.18</v>
      </c>
      <c r="P15" s="3">
        <v>89.16</v>
      </c>
    </row>
    <row r="16" spans="1:17" ht="13.35" customHeight="1" x14ac:dyDescent="0.15">
      <c r="A16" s="42">
        <v>2010</v>
      </c>
      <c r="B16" s="42"/>
      <c r="C16" s="2">
        <v>1</v>
      </c>
      <c r="D16" s="44" t="s">
        <v>24</v>
      </c>
      <c r="E16" s="41"/>
      <c r="F16" s="41"/>
      <c r="G16" s="41"/>
      <c r="H16" s="42">
        <v>25</v>
      </c>
      <c r="I16" s="42"/>
      <c r="J16" s="43">
        <v>1.65</v>
      </c>
      <c r="K16" s="43"/>
      <c r="L16" s="43"/>
      <c r="M16" s="43">
        <v>5.0999999999999996</v>
      </c>
      <c r="N16" s="43"/>
      <c r="O16" s="3">
        <v>9.8699999999999992</v>
      </c>
      <c r="P16" s="3">
        <v>91.21</v>
      </c>
    </row>
    <row r="17" spans="1:17" ht="14.1" customHeight="1" x14ac:dyDescent="0.15">
      <c r="A17" s="45" t="s">
        <v>13</v>
      </c>
      <c r="B17" s="45"/>
      <c r="C17" s="45"/>
      <c r="D17" s="45"/>
      <c r="E17" s="45"/>
      <c r="F17" s="45"/>
      <c r="G17" s="45"/>
      <c r="H17" s="46">
        <f>SUM(H14:H16)</f>
        <v>305</v>
      </c>
      <c r="I17" s="46"/>
      <c r="J17" s="47">
        <f>SUM(J14:J16)</f>
        <v>9.25</v>
      </c>
      <c r="K17" s="47"/>
      <c r="L17" s="47"/>
      <c r="M17" s="47">
        <f>SUM(M14:M16)</f>
        <v>13</v>
      </c>
      <c r="N17" s="47"/>
      <c r="O17" s="4">
        <f>SUM(O14:O16)</f>
        <v>41.49</v>
      </c>
      <c r="P17" s="4">
        <f>SUM(P14:P16)</f>
        <v>318.82</v>
      </c>
    </row>
    <row r="18" spans="1:17" ht="21.2" customHeight="1" x14ac:dyDescent="0.15">
      <c r="A18" s="38" t="s">
        <v>14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t="13.35" customHeight="1" x14ac:dyDescent="0.15">
      <c r="A19" s="42">
        <v>2010</v>
      </c>
      <c r="B19" s="42"/>
      <c r="C19" s="2">
        <v>399</v>
      </c>
      <c r="D19" s="44" t="s">
        <v>29</v>
      </c>
      <c r="E19" s="41"/>
      <c r="F19" s="41"/>
      <c r="G19" s="41"/>
      <c r="H19" s="42">
        <v>100</v>
      </c>
      <c r="I19" s="42"/>
      <c r="J19" s="43">
        <v>0.5</v>
      </c>
      <c r="K19" s="43"/>
      <c r="L19" s="43"/>
      <c r="M19" s="43">
        <v>0</v>
      </c>
      <c r="N19" s="43"/>
      <c r="O19" s="3">
        <v>10.1</v>
      </c>
      <c r="P19" s="3">
        <v>43.88</v>
      </c>
    </row>
    <row r="20" spans="1:17" ht="14.1" customHeight="1" x14ac:dyDescent="0.15">
      <c r="A20" s="45" t="s">
        <v>13</v>
      </c>
      <c r="B20" s="45"/>
      <c r="C20" s="45"/>
      <c r="D20" s="45"/>
      <c r="E20" s="45"/>
      <c r="F20" s="45"/>
      <c r="G20" s="45"/>
      <c r="H20" s="46">
        <v>100</v>
      </c>
      <c r="I20" s="46"/>
      <c r="J20" s="47">
        <v>0.5</v>
      </c>
      <c r="K20" s="47"/>
      <c r="L20" s="47"/>
      <c r="M20" s="47">
        <v>0</v>
      </c>
      <c r="N20" s="47"/>
      <c r="O20" s="4">
        <v>10.1</v>
      </c>
      <c r="P20" s="4">
        <v>43.88</v>
      </c>
    </row>
    <row r="21" spans="1:17" ht="21.2" customHeight="1" x14ac:dyDescent="0.15">
      <c r="A21" s="38" t="s">
        <v>15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ht="12.75" customHeight="1" x14ac:dyDescent="0.15">
      <c r="A22" s="42">
        <v>2010</v>
      </c>
      <c r="B22" s="42"/>
      <c r="C22" s="6">
        <v>82</v>
      </c>
      <c r="D22" s="40" t="s">
        <v>36</v>
      </c>
      <c r="E22" s="41"/>
      <c r="F22" s="41"/>
      <c r="G22" s="41"/>
      <c r="H22" s="42">
        <v>150</v>
      </c>
      <c r="I22" s="42"/>
      <c r="J22" s="43">
        <v>1.6</v>
      </c>
      <c r="K22" s="43"/>
      <c r="L22" s="43"/>
      <c r="M22" s="48">
        <v>1.7</v>
      </c>
      <c r="N22" s="43"/>
      <c r="O22" s="5">
        <v>10.28</v>
      </c>
      <c r="P22" s="5">
        <v>63</v>
      </c>
    </row>
    <row r="23" spans="1:17" ht="12.75" customHeight="1" x14ac:dyDescent="0.15">
      <c r="A23" s="42">
        <v>2010</v>
      </c>
      <c r="B23" s="42"/>
      <c r="C23" s="8" t="s">
        <v>37</v>
      </c>
      <c r="D23" s="40" t="s">
        <v>38</v>
      </c>
      <c r="E23" s="41"/>
      <c r="F23" s="41"/>
      <c r="G23" s="41"/>
      <c r="H23" s="42">
        <v>50</v>
      </c>
      <c r="I23" s="42"/>
      <c r="J23" s="43">
        <v>11.65</v>
      </c>
      <c r="K23" s="43"/>
      <c r="L23" s="43"/>
      <c r="M23" s="43">
        <v>11.62</v>
      </c>
      <c r="N23" s="43"/>
      <c r="O23" s="5">
        <v>2.21</v>
      </c>
      <c r="P23" s="5">
        <v>154.81</v>
      </c>
    </row>
    <row r="24" spans="1:17" ht="12.75" customHeight="1" x14ac:dyDescent="0.15">
      <c r="A24" s="42">
        <v>2004</v>
      </c>
      <c r="B24" s="42"/>
      <c r="C24" s="8" t="s">
        <v>39</v>
      </c>
      <c r="D24" s="40" t="s">
        <v>47</v>
      </c>
      <c r="E24" s="41"/>
      <c r="F24" s="41"/>
      <c r="G24" s="41"/>
      <c r="H24" s="42">
        <v>110</v>
      </c>
      <c r="I24" s="42"/>
      <c r="J24" s="43">
        <v>3.3</v>
      </c>
      <c r="K24" s="43"/>
      <c r="L24" s="43"/>
      <c r="M24" s="43">
        <v>4.6900000000000004</v>
      </c>
      <c r="N24" s="43"/>
      <c r="O24" s="9">
        <v>16.059999999999999</v>
      </c>
      <c r="P24" s="9">
        <v>192.86</v>
      </c>
    </row>
    <row r="25" spans="1:17" ht="13.7" customHeight="1" x14ac:dyDescent="0.15">
      <c r="A25" s="42">
        <v>2010</v>
      </c>
      <c r="B25" s="42"/>
      <c r="C25" s="2">
        <v>376</v>
      </c>
      <c r="D25" s="44" t="s">
        <v>27</v>
      </c>
      <c r="E25" s="41"/>
      <c r="F25" s="41"/>
      <c r="G25" s="41"/>
      <c r="H25" s="42">
        <v>150</v>
      </c>
      <c r="I25" s="42"/>
      <c r="J25" s="43">
        <v>0.33</v>
      </c>
      <c r="K25" s="43"/>
      <c r="L25" s="43"/>
      <c r="M25" s="43">
        <v>0.02</v>
      </c>
      <c r="N25" s="43"/>
      <c r="O25" s="3">
        <v>20.83</v>
      </c>
      <c r="P25" s="3">
        <v>85</v>
      </c>
    </row>
    <row r="26" spans="1:17" ht="13.35" customHeight="1" x14ac:dyDescent="0.15">
      <c r="A26" s="42">
        <v>2011</v>
      </c>
      <c r="B26" s="42"/>
      <c r="C26" s="2">
        <v>1</v>
      </c>
      <c r="D26" s="44" t="s">
        <v>25</v>
      </c>
      <c r="E26" s="41"/>
      <c r="F26" s="41"/>
      <c r="G26" s="41"/>
      <c r="H26" s="42">
        <v>30</v>
      </c>
      <c r="I26" s="42"/>
      <c r="J26" s="43">
        <v>1.84</v>
      </c>
      <c r="K26" s="43"/>
      <c r="L26" s="43"/>
      <c r="M26" s="43">
        <v>5.66</v>
      </c>
      <c r="N26" s="43"/>
      <c r="O26" s="3">
        <v>10.96</v>
      </c>
      <c r="P26" s="3">
        <v>102</v>
      </c>
    </row>
    <row r="27" spans="1:17" ht="14.1" customHeight="1" x14ac:dyDescent="0.15">
      <c r="A27" s="45" t="s">
        <v>13</v>
      </c>
      <c r="B27" s="45"/>
      <c r="C27" s="45"/>
      <c r="D27" s="45"/>
      <c r="E27" s="45"/>
      <c r="F27" s="45"/>
      <c r="G27" s="45"/>
      <c r="H27" s="46">
        <f>SUM(H22:H26)</f>
        <v>490</v>
      </c>
      <c r="I27" s="46"/>
      <c r="J27" s="47">
        <f>SUM(J22:J26)</f>
        <v>18.72</v>
      </c>
      <c r="K27" s="47"/>
      <c r="L27" s="47"/>
      <c r="M27" s="47">
        <f>SUM(M22:M26)</f>
        <v>23.689999999999998</v>
      </c>
      <c r="N27" s="47"/>
      <c r="O27" s="4">
        <f>SUM(O22:O26)</f>
        <v>60.339999999999996</v>
      </c>
      <c r="P27" s="4">
        <f>SUM(P22:P26)</f>
        <v>597.67000000000007</v>
      </c>
    </row>
    <row r="28" spans="1:17" ht="21.2" customHeight="1" x14ac:dyDescent="0.15">
      <c r="A28" s="38" t="s">
        <v>16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t="13.35" customHeight="1" x14ac:dyDescent="0.15">
      <c r="A29" s="23">
        <v>2012</v>
      </c>
      <c r="B29" s="24"/>
      <c r="C29" s="20" t="s">
        <v>43</v>
      </c>
      <c r="D29" s="25" t="s">
        <v>44</v>
      </c>
      <c r="E29" s="49"/>
      <c r="F29" s="49"/>
      <c r="G29" s="50"/>
      <c r="H29" s="23">
        <v>100</v>
      </c>
      <c r="I29" s="24"/>
      <c r="J29" s="28">
        <v>7.85</v>
      </c>
      <c r="K29" s="29"/>
      <c r="L29" s="30"/>
      <c r="M29" s="28">
        <v>9.06</v>
      </c>
      <c r="N29" s="30"/>
      <c r="O29" s="21">
        <v>3.21</v>
      </c>
      <c r="P29" s="21">
        <v>124.93</v>
      </c>
    </row>
    <row r="30" spans="1:17" ht="12.75" customHeight="1" x14ac:dyDescent="0.15">
      <c r="A30" s="23">
        <v>2010</v>
      </c>
      <c r="B30" s="24"/>
      <c r="C30" s="22">
        <v>400</v>
      </c>
      <c r="D30" s="25" t="s">
        <v>45</v>
      </c>
      <c r="E30" s="26"/>
      <c r="F30" s="26"/>
      <c r="G30" s="27"/>
      <c r="H30" s="23">
        <v>150</v>
      </c>
      <c r="I30" s="24"/>
      <c r="J30" s="28">
        <v>4.5599999999999996</v>
      </c>
      <c r="K30" s="29"/>
      <c r="L30" s="30"/>
      <c r="M30" s="28">
        <v>4.0599999999999996</v>
      </c>
      <c r="N30" s="30"/>
      <c r="O30" s="21">
        <v>7.55</v>
      </c>
      <c r="P30" s="21">
        <v>85</v>
      </c>
    </row>
    <row r="31" spans="1:17" ht="12.75" customHeight="1" x14ac:dyDescent="0.15">
      <c r="A31" s="23">
        <v>2010</v>
      </c>
      <c r="B31" s="24"/>
      <c r="C31" s="22">
        <v>147</v>
      </c>
      <c r="D31" s="25" t="s">
        <v>46</v>
      </c>
      <c r="E31" s="49"/>
      <c r="F31" s="49"/>
      <c r="G31" s="50"/>
      <c r="H31" s="23">
        <v>20</v>
      </c>
      <c r="I31" s="24"/>
      <c r="J31" s="28">
        <v>1.22</v>
      </c>
      <c r="K31" s="29"/>
      <c r="L31" s="30"/>
      <c r="M31" s="28">
        <v>0.5</v>
      </c>
      <c r="N31" s="30"/>
      <c r="O31" s="21">
        <v>8.3699999999999992</v>
      </c>
      <c r="P31" s="21">
        <v>42.88</v>
      </c>
    </row>
    <row r="32" spans="1:17" ht="14.1" customHeight="1" x14ac:dyDescent="0.15">
      <c r="A32" s="45" t="s">
        <v>13</v>
      </c>
      <c r="B32" s="45"/>
      <c r="C32" s="45"/>
      <c r="D32" s="45"/>
      <c r="E32" s="45"/>
      <c r="F32" s="45"/>
      <c r="G32" s="45"/>
      <c r="H32" s="46">
        <f>SUM(H29:H31)</f>
        <v>270</v>
      </c>
      <c r="I32" s="46"/>
      <c r="J32" s="47">
        <f>SUM(J29:J31)</f>
        <v>13.63</v>
      </c>
      <c r="K32" s="47"/>
      <c r="L32" s="47"/>
      <c r="M32" s="47">
        <f>SUM(M29:M31)</f>
        <v>13.620000000000001</v>
      </c>
      <c r="N32" s="47"/>
      <c r="O32" s="4">
        <f>SUM(O29:O31)</f>
        <v>19.13</v>
      </c>
      <c r="P32" s="4">
        <f>SUM(P29:P31)</f>
        <v>252.81</v>
      </c>
    </row>
    <row r="33" spans="1:16" ht="14.1" customHeight="1" x14ac:dyDescent="0.15">
      <c r="A33" s="52" t="s">
        <v>40</v>
      </c>
      <c r="B33" s="53"/>
      <c r="C33" s="53"/>
      <c r="D33" s="53"/>
      <c r="E33" s="53"/>
      <c r="F33" s="53"/>
      <c r="G33" s="53"/>
      <c r="H33" s="53"/>
      <c r="I33" s="53"/>
      <c r="J33" s="47">
        <f>SUM(J17,J20,J27,J32)</f>
        <v>42.1</v>
      </c>
      <c r="K33" s="47"/>
      <c r="L33" s="47"/>
      <c r="M33" s="47">
        <f>SUM(M17,M20,M27,M32)</f>
        <v>50.31</v>
      </c>
      <c r="N33" s="47"/>
      <c r="O33" s="4">
        <f>SUM(O17,O20,O27,O32)</f>
        <v>131.06</v>
      </c>
      <c r="P33" s="4">
        <f>SUM(P17,P20,P27,P32)</f>
        <v>1213.18</v>
      </c>
    </row>
    <row r="34" spans="1:16" ht="14.1" customHeight="1" x14ac:dyDescent="0.2">
      <c r="A34" s="54" t="s">
        <v>17</v>
      </c>
      <c r="B34" s="54"/>
      <c r="C34" s="54"/>
      <c r="D34" s="54"/>
      <c r="E34" s="54"/>
      <c r="I34" s="55" t="s">
        <v>21</v>
      </c>
      <c r="J34" s="56"/>
      <c r="K34" s="56"/>
      <c r="L34" s="56"/>
      <c r="M34" s="56"/>
      <c r="N34" s="56"/>
      <c r="O34" s="56"/>
      <c r="P34" s="56"/>
    </row>
    <row r="35" spans="1:16" ht="0.75" customHeight="1" x14ac:dyDescent="0.15">
      <c r="F35" s="51"/>
      <c r="G35" s="51"/>
      <c r="H35" s="51"/>
    </row>
    <row r="36" spans="1:16" ht="20.45" customHeight="1" x14ac:dyDescent="0.15"/>
    <row r="37" spans="1:16" ht="14.1" customHeight="1" x14ac:dyDescent="0.15">
      <c r="A37" s="57" t="s">
        <v>18</v>
      </c>
      <c r="B37" s="57"/>
      <c r="C37" s="57"/>
      <c r="D37" s="57"/>
      <c r="E37" s="57"/>
      <c r="I37" s="58" t="s">
        <v>31</v>
      </c>
      <c r="J37" s="58"/>
      <c r="K37" s="58"/>
      <c r="L37" s="58"/>
      <c r="M37" s="58"/>
      <c r="N37" s="58"/>
      <c r="O37" s="58"/>
      <c r="P37" s="58"/>
    </row>
    <row r="38" spans="1:16" ht="0.75" customHeight="1" x14ac:dyDescent="0.15">
      <c r="F38" s="51"/>
      <c r="G38" s="51"/>
      <c r="H38" s="51"/>
    </row>
  </sheetData>
  <mergeCells count="106">
    <mergeCell ref="F38:H38"/>
    <mergeCell ref="A33:I33"/>
    <mergeCell ref="J33:L33"/>
    <mergeCell ref="M33:N33"/>
    <mergeCell ref="A34:E34"/>
    <mergeCell ref="I34:P34"/>
    <mergeCell ref="F35:H35"/>
    <mergeCell ref="A37:E37"/>
    <mergeCell ref="I37:P37"/>
    <mergeCell ref="A31:B31"/>
    <mergeCell ref="D31:G31"/>
    <mergeCell ref="H31:I31"/>
    <mergeCell ref="J31:L31"/>
    <mergeCell ref="M31:N31"/>
    <mergeCell ref="A32:G32"/>
    <mergeCell ref="H32:I32"/>
    <mergeCell ref="J32:L32"/>
    <mergeCell ref="M32:N32"/>
    <mergeCell ref="A27:G27"/>
    <mergeCell ref="H27:I27"/>
    <mergeCell ref="J27:L27"/>
    <mergeCell ref="M27:N27"/>
    <mergeCell ref="A28:Q28"/>
    <mergeCell ref="A29:B29"/>
    <mergeCell ref="D29:G29"/>
    <mergeCell ref="H29:I29"/>
    <mergeCell ref="J29:L29"/>
    <mergeCell ref="M29:N29"/>
    <mergeCell ref="M24:N24"/>
    <mergeCell ref="A24:B24"/>
    <mergeCell ref="D24:G24"/>
    <mergeCell ref="H24:I24"/>
    <mergeCell ref="J24:L24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M25:N25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30:B30"/>
    <mergeCell ref="D30:G30"/>
    <mergeCell ref="H30:I30"/>
    <mergeCell ref="J30:L30"/>
    <mergeCell ref="M30:N30"/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3:Q13"/>
    <mergeCell ref="A14:B14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E8" sqref="E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31" t="s">
        <v>0</v>
      </c>
      <c r="L1" s="31"/>
      <c r="M1" s="31"/>
      <c r="N1" s="31"/>
      <c r="O1" s="31"/>
      <c r="P1" s="31"/>
      <c r="Q1" s="31"/>
    </row>
    <row r="2" spans="1:17" ht="14.1" customHeight="1" x14ac:dyDescent="0.15">
      <c r="K2" s="32"/>
      <c r="L2" s="32"/>
      <c r="M2" s="32"/>
      <c r="N2" s="32"/>
      <c r="O2" s="32"/>
      <c r="P2" s="32"/>
      <c r="Q2" s="32"/>
    </row>
    <row r="3" spans="1:17" ht="14.1" customHeight="1" x14ac:dyDescent="0.15">
      <c r="K3" s="32" t="s">
        <v>1</v>
      </c>
      <c r="L3" s="32"/>
      <c r="M3" s="32"/>
      <c r="N3" s="32"/>
      <c r="O3" s="32"/>
      <c r="P3" s="32"/>
      <c r="Q3" s="32"/>
    </row>
    <row r="4" spans="1:17" ht="14.1" customHeight="1" x14ac:dyDescent="0.15">
      <c r="K4" s="33" t="s">
        <v>19</v>
      </c>
      <c r="L4" s="32"/>
      <c r="M4" s="32"/>
      <c r="N4" s="32"/>
      <c r="O4" s="32"/>
      <c r="P4" s="32"/>
      <c r="Q4" s="32"/>
    </row>
    <row r="5" spans="1:17" ht="14.1" customHeight="1" x14ac:dyDescent="0.15">
      <c r="K5" s="33" t="s">
        <v>20</v>
      </c>
      <c r="L5" s="32"/>
      <c r="M5" s="32"/>
      <c r="N5" s="32"/>
      <c r="O5" s="32"/>
      <c r="P5" s="32"/>
      <c r="Q5" s="32"/>
    </row>
    <row r="6" spans="1:17" ht="21.2" customHeight="1" x14ac:dyDescent="0.15">
      <c r="G6" s="34" t="s">
        <v>2</v>
      </c>
      <c r="H6" s="34"/>
      <c r="I6" s="34"/>
      <c r="J6" s="34"/>
      <c r="K6" s="34"/>
    </row>
    <row r="7" spans="1:17" ht="14.1" customHeight="1" x14ac:dyDescent="0.15">
      <c r="E7" s="35" t="str">
        <f>'ясли 10,5'!E7:M7</f>
        <v>28 января 2026</v>
      </c>
      <c r="F7" s="35"/>
      <c r="G7" s="35"/>
      <c r="H7" s="35"/>
      <c r="I7" s="35"/>
      <c r="J7" s="35"/>
      <c r="K7" s="35"/>
      <c r="L7" s="35"/>
      <c r="M7" s="35"/>
    </row>
    <row r="8" spans="1:17" ht="14.1" customHeight="1" x14ac:dyDescent="0.15"/>
    <row r="9" spans="1:17" ht="18.2" customHeight="1" x14ac:dyDescent="0.15">
      <c r="B9" s="36" t="s">
        <v>22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7" ht="14.1" customHeight="1" x14ac:dyDescent="0.15"/>
    <row r="11" spans="1:17" ht="25.5" customHeight="1" x14ac:dyDescent="0.15">
      <c r="A11" s="83" t="s">
        <v>3</v>
      </c>
      <c r="B11" s="84"/>
      <c r="C11" s="87" t="s">
        <v>4</v>
      </c>
      <c r="D11" s="83" t="s">
        <v>5</v>
      </c>
      <c r="E11" s="89"/>
      <c r="F11" s="89"/>
      <c r="G11" s="84"/>
      <c r="H11" s="83" t="s">
        <v>6</v>
      </c>
      <c r="I11" s="84"/>
      <c r="J11" s="91" t="s">
        <v>7</v>
      </c>
      <c r="K11" s="92"/>
      <c r="L11" s="92"/>
      <c r="M11" s="92"/>
      <c r="N11" s="92"/>
      <c r="O11" s="93"/>
      <c r="P11" s="87" t="s">
        <v>8</v>
      </c>
      <c r="Q11" s="87"/>
    </row>
    <row r="12" spans="1:17" ht="25.5" customHeight="1" x14ac:dyDescent="0.15">
      <c r="A12" s="85"/>
      <c r="B12" s="86"/>
      <c r="C12" s="88"/>
      <c r="D12" s="85"/>
      <c r="E12" s="90"/>
      <c r="F12" s="90"/>
      <c r="G12" s="86"/>
      <c r="H12" s="85"/>
      <c r="I12" s="86"/>
      <c r="J12" s="91" t="s">
        <v>9</v>
      </c>
      <c r="K12" s="92"/>
      <c r="L12" s="93"/>
      <c r="M12" s="91" t="s">
        <v>10</v>
      </c>
      <c r="N12" s="93"/>
      <c r="O12" s="10" t="s">
        <v>11</v>
      </c>
      <c r="P12" s="88"/>
      <c r="Q12" s="88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70">
        <v>2010</v>
      </c>
      <c r="B14" s="71"/>
      <c r="C14" s="11" t="s">
        <v>32</v>
      </c>
      <c r="D14" s="78" t="s">
        <v>34</v>
      </c>
      <c r="E14" s="79"/>
      <c r="F14" s="79"/>
      <c r="G14" s="80"/>
      <c r="H14" s="70">
        <v>150</v>
      </c>
      <c r="I14" s="71"/>
      <c r="J14" s="75">
        <v>5.25</v>
      </c>
      <c r="K14" s="76"/>
      <c r="L14" s="77"/>
      <c r="M14" s="75">
        <v>6.06</v>
      </c>
      <c r="N14" s="77"/>
      <c r="O14" s="13">
        <v>21.28</v>
      </c>
      <c r="P14" s="13">
        <v>159.75</v>
      </c>
    </row>
    <row r="15" spans="1:17" ht="13.35" customHeight="1" x14ac:dyDescent="0.15">
      <c r="A15" s="70">
        <v>2010</v>
      </c>
      <c r="B15" s="71"/>
      <c r="C15" s="12">
        <v>397</v>
      </c>
      <c r="D15" s="78" t="s">
        <v>35</v>
      </c>
      <c r="E15" s="79"/>
      <c r="F15" s="79"/>
      <c r="G15" s="80"/>
      <c r="H15" s="70">
        <v>180</v>
      </c>
      <c r="I15" s="71"/>
      <c r="J15" s="75">
        <v>3.67</v>
      </c>
      <c r="K15" s="76"/>
      <c r="L15" s="77"/>
      <c r="M15" s="75">
        <v>3.19</v>
      </c>
      <c r="N15" s="77"/>
      <c r="O15" s="13">
        <v>15.82</v>
      </c>
      <c r="P15" s="13">
        <v>107</v>
      </c>
    </row>
    <row r="16" spans="1:17" ht="13.35" customHeight="1" x14ac:dyDescent="0.15">
      <c r="A16" s="70">
        <v>2010</v>
      </c>
      <c r="B16" s="71"/>
      <c r="C16" s="12">
        <v>1</v>
      </c>
      <c r="D16" s="72" t="s">
        <v>24</v>
      </c>
      <c r="E16" s="73"/>
      <c r="F16" s="73"/>
      <c r="G16" s="74"/>
      <c r="H16" s="70">
        <v>37</v>
      </c>
      <c r="I16" s="71"/>
      <c r="J16" s="75">
        <v>2.4500000000000002</v>
      </c>
      <c r="K16" s="76"/>
      <c r="L16" s="77"/>
      <c r="M16" s="75">
        <v>7.55</v>
      </c>
      <c r="N16" s="77"/>
      <c r="O16" s="13">
        <v>14.62</v>
      </c>
      <c r="P16" s="13">
        <v>136</v>
      </c>
    </row>
    <row r="17" spans="1:17" ht="14.1" customHeight="1" x14ac:dyDescent="0.15">
      <c r="A17" s="59" t="s">
        <v>13</v>
      </c>
      <c r="B17" s="60"/>
      <c r="C17" s="60"/>
      <c r="D17" s="60"/>
      <c r="E17" s="60"/>
      <c r="F17" s="60"/>
      <c r="G17" s="61"/>
      <c r="H17" s="62">
        <f>SUM(H14:H16)</f>
        <v>367</v>
      </c>
      <c r="I17" s="63"/>
      <c r="J17" s="64">
        <f>SUM(J14:J16)</f>
        <v>11.370000000000001</v>
      </c>
      <c r="K17" s="65"/>
      <c r="L17" s="66"/>
      <c r="M17" s="64">
        <f>SUM(M14:M16)</f>
        <v>16.8</v>
      </c>
      <c r="N17" s="66"/>
      <c r="O17" s="14">
        <f>SUM(O14:O16)</f>
        <v>51.72</v>
      </c>
      <c r="P17" s="14">
        <f>SUM(P14:P16)</f>
        <v>402.75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70">
        <v>2010</v>
      </c>
      <c r="B19" s="71"/>
      <c r="C19" s="12">
        <v>399</v>
      </c>
      <c r="D19" s="72" t="s">
        <v>30</v>
      </c>
      <c r="E19" s="73"/>
      <c r="F19" s="73"/>
      <c r="G19" s="74"/>
      <c r="H19" s="70">
        <v>100</v>
      </c>
      <c r="I19" s="71"/>
      <c r="J19" s="75">
        <v>0.5</v>
      </c>
      <c r="K19" s="76"/>
      <c r="L19" s="77"/>
      <c r="M19" s="75">
        <v>0</v>
      </c>
      <c r="N19" s="77"/>
      <c r="O19" s="13">
        <v>10.1</v>
      </c>
      <c r="P19" s="13">
        <v>43.88</v>
      </c>
    </row>
    <row r="20" spans="1:17" ht="14.1" customHeight="1" x14ac:dyDescent="0.15">
      <c r="A20" s="59" t="s">
        <v>13</v>
      </c>
      <c r="B20" s="60"/>
      <c r="C20" s="60"/>
      <c r="D20" s="60"/>
      <c r="E20" s="60"/>
      <c r="F20" s="60"/>
      <c r="G20" s="61"/>
      <c r="H20" s="62">
        <v>100</v>
      </c>
      <c r="I20" s="63"/>
      <c r="J20" s="64">
        <v>0.5</v>
      </c>
      <c r="K20" s="65"/>
      <c r="L20" s="66"/>
      <c r="M20" s="64">
        <v>0</v>
      </c>
      <c r="N20" s="66"/>
      <c r="O20" s="14">
        <v>10.1</v>
      </c>
      <c r="P20" s="14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70">
        <v>2010</v>
      </c>
      <c r="B22" s="71"/>
      <c r="C22" s="6">
        <v>82</v>
      </c>
      <c r="D22" s="78" t="s">
        <v>36</v>
      </c>
      <c r="E22" s="79"/>
      <c r="F22" s="79"/>
      <c r="G22" s="80"/>
      <c r="H22" s="70">
        <v>180</v>
      </c>
      <c r="I22" s="71"/>
      <c r="J22" s="75">
        <v>1.93</v>
      </c>
      <c r="K22" s="76"/>
      <c r="L22" s="77"/>
      <c r="M22" s="81">
        <v>2.04</v>
      </c>
      <c r="N22" s="82"/>
      <c r="O22" s="13">
        <v>12.34</v>
      </c>
      <c r="P22" s="13">
        <v>75.599999999999994</v>
      </c>
    </row>
    <row r="23" spans="1:17" ht="12.75" customHeight="1" x14ac:dyDescent="0.15">
      <c r="A23" s="70">
        <v>2010</v>
      </c>
      <c r="B23" s="71"/>
      <c r="C23" s="11" t="s">
        <v>37</v>
      </c>
      <c r="D23" s="78" t="s">
        <v>38</v>
      </c>
      <c r="E23" s="79"/>
      <c r="F23" s="79"/>
      <c r="G23" s="80"/>
      <c r="H23" s="70">
        <v>70</v>
      </c>
      <c r="I23" s="71"/>
      <c r="J23" s="75">
        <v>16.32</v>
      </c>
      <c r="K23" s="76"/>
      <c r="L23" s="77"/>
      <c r="M23" s="75">
        <v>16.27</v>
      </c>
      <c r="N23" s="77"/>
      <c r="O23" s="13">
        <v>3.1059999999999999</v>
      </c>
      <c r="P23" s="13">
        <v>216.74</v>
      </c>
    </row>
    <row r="24" spans="1:17" ht="12.75" customHeight="1" x14ac:dyDescent="0.15">
      <c r="A24" s="70">
        <v>2004</v>
      </c>
      <c r="B24" s="71"/>
      <c r="C24" s="12">
        <v>186</v>
      </c>
      <c r="D24" s="78" t="s">
        <v>47</v>
      </c>
      <c r="E24" s="79"/>
      <c r="F24" s="79"/>
      <c r="G24" s="80"/>
      <c r="H24" s="70">
        <v>130</v>
      </c>
      <c r="I24" s="71"/>
      <c r="J24" s="75">
        <v>3.9</v>
      </c>
      <c r="K24" s="76"/>
      <c r="L24" s="77"/>
      <c r="M24" s="75">
        <v>5.54</v>
      </c>
      <c r="N24" s="77"/>
      <c r="O24" s="13">
        <v>18.98</v>
      </c>
      <c r="P24" s="13">
        <v>227.93</v>
      </c>
    </row>
    <row r="25" spans="1:17" ht="13.7" customHeight="1" x14ac:dyDescent="0.15">
      <c r="A25" s="70">
        <v>2010</v>
      </c>
      <c r="B25" s="71"/>
      <c r="C25" s="12">
        <v>376</v>
      </c>
      <c r="D25" s="72" t="s">
        <v>26</v>
      </c>
      <c r="E25" s="73"/>
      <c r="F25" s="73"/>
      <c r="G25" s="74"/>
      <c r="H25" s="70">
        <v>180</v>
      </c>
      <c r="I25" s="71"/>
      <c r="J25" s="75">
        <v>0.39</v>
      </c>
      <c r="K25" s="76"/>
      <c r="L25" s="77"/>
      <c r="M25" s="75">
        <v>0.03</v>
      </c>
      <c r="N25" s="77"/>
      <c r="O25" s="13">
        <v>24.99</v>
      </c>
      <c r="P25" s="13">
        <v>102</v>
      </c>
    </row>
    <row r="26" spans="1:17" ht="13.35" customHeight="1" x14ac:dyDescent="0.15">
      <c r="A26" s="70">
        <v>2011</v>
      </c>
      <c r="B26" s="71"/>
      <c r="C26" s="12">
        <v>1</v>
      </c>
      <c r="D26" s="72" t="s">
        <v>25</v>
      </c>
      <c r="E26" s="73"/>
      <c r="F26" s="73"/>
      <c r="G26" s="74"/>
      <c r="H26" s="70">
        <v>40</v>
      </c>
      <c r="I26" s="71"/>
      <c r="J26" s="75">
        <v>2.4500000000000002</v>
      </c>
      <c r="K26" s="76"/>
      <c r="L26" s="77"/>
      <c r="M26" s="75">
        <v>7.55</v>
      </c>
      <c r="N26" s="77"/>
      <c r="O26" s="13">
        <v>14.62</v>
      </c>
      <c r="P26" s="13">
        <v>136</v>
      </c>
    </row>
    <row r="27" spans="1:17" ht="14.1" customHeight="1" x14ac:dyDescent="0.15">
      <c r="A27" s="59" t="s">
        <v>13</v>
      </c>
      <c r="B27" s="60"/>
      <c r="C27" s="60"/>
      <c r="D27" s="60"/>
      <c r="E27" s="60"/>
      <c r="F27" s="60"/>
      <c r="G27" s="61"/>
      <c r="H27" s="62">
        <f>SUM(H22:H26)</f>
        <v>600</v>
      </c>
      <c r="I27" s="63"/>
      <c r="J27" s="64">
        <f>SUM(J22:J26)</f>
        <v>24.99</v>
      </c>
      <c r="K27" s="65"/>
      <c r="L27" s="66"/>
      <c r="M27" s="64">
        <f>SUM(M22:M26)</f>
        <v>31.43</v>
      </c>
      <c r="N27" s="66"/>
      <c r="O27" s="14">
        <f>SUM(O22:O26)</f>
        <v>74.036000000000001</v>
      </c>
      <c r="P27" s="14">
        <f>SUM(P22:P26)</f>
        <v>758.27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3.35" customHeight="1" x14ac:dyDescent="0.15">
      <c r="A29" s="23">
        <v>2012</v>
      </c>
      <c r="B29" s="24"/>
      <c r="C29" s="20" t="s">
        <v>43</v>
      </c>
      <c r="D29" s="25" t="s">
        <v>44</v>
      </c>
      <c r="E29" s="49"/>
      <c r="F29" s="49"/>
      <c r="G29" s="50"/>
      <c r="H29" s="23">
        <v>100</v>
      </c>
      <c r="I29" s="24"/>
      <c r="J29" s="28">
        <v>7.85</v>
      </c>
      <c r="K29" s="29"/>
      <c r="L29" s="30"/>
      <c r="M29" s="28">
        <v>9.06</v>
      </c>
      <c r="N29" s="30"/>
      <c r="O29" s="21">
        <v>3.21</v>
      </c>
      <c r="P29" s="21">
        <v>124.93</v>
      </c>
    </row>
    <row r="30" spans="1:17" ht="12.75" customHeight="1" x14ac:dyDescent="0.15">
      <c r="A30" s="23">
        <v>2010</v>
      </c>
      <c r="B30" s="24"/>
      <c r="C30" s="22">
        <v>400</v>
      </c>
      <c r="D30" s="25" t="s">
        <v>45</v>
      </c>
      <c r="E30" s="26"/>
      <c r="F30" s="26"/>
      <c r="G30" s="27"/>
      <c r="H30" s="23">
        <v>180</v>
      </c>
      <c r="I30" s="24"/>
      <c r="J30" s="28">
        <v>5.48</v>
      </c>
      <c r="K30" s="29"/>
      <c r="L30" s="30"/>
      <c r="M30" s="28">
        <v>4.88</v>
      </c>
      <c r="N30" s="30"/>
      <c r="O30" s="21">
        <v>9.07</v>
      </c>
      <c r="P30" s="21">
        <v>102</v>
      </c>
    </row>
    <row r="31" spans="1:17" ht="13.35" customHeight="1" x14ac:dyDescent="0.15">
      <c r="A31" s="23">
        <v>2010</v>
      </c>
      <c r="B31" s="24"/>
      <c r="C31" s="22">
        <v>147</v>
      </c>
      <c r="D31" s="25" t="s">
        <v>46</v>
      </c>
      <c r="E31" s="49"/>
      <c r="F31" s="49"/>
      <c r="G31" s="50"/>
      <c r="H31" s="23">
        <v>30</v>
      </c>
      <c r="I31" s="24"/>
      <c r="J31" s="28">
        <v>1.84</v>
      </c>
      <c r="K31" s="29"/>
      <c r="L31" s="30"/>
      <c r="M31" s="28">
        <v>0.75</v>
      </c>
      <c r="N31" s="30"/>
      <c r="O31" s="21">
        <v>12.55</v>
      </c>
      <c r="P31" s="21">
        <v>64.319999999999993</v>
      </c>
    </row>
    <row r="32" spans="1:17" ht="14.1" customHeight="1" x14ac:dyDescent="0.15">
      <c r="A32" s="59" t="s">
        <v>13</v>
      </c>
      <c r="B32" s="60"/>
      <c r="C32" s="60"/>
      <c r="D32" s="60"/>
      <c r="E32" s="60"/>
      <c r="F32" s="60"/>
      <c r="G32" s="61"/>
      <c r="H32" s="62">
        <f>SUM(H30:H31)</f>
        <v>210</v>
      </c>
      <c r="I32" s="63"/>
      <c r="J32" s="64">
        <f>SUM(J30:J31)</f>
        <v>7.32</v>
      </c>
      <c r="K32" s="65"/>
      <c r="L32" s="66"/>
      <c r="M32" s="64">
        <f>SUM(M30:M31)</f>
        <v>5.63</v>
      </c>
      <c r="N32" s="66"/>
      <c r="O32" s="14">
        <f>SUM(O30:O31)</f>
        <v>21.62</v>
      </c>
      <c r="P32" s="14">
        <f>SUM(P30:P31)</f>
        <v>166.32</v>
      </c>
    </row>
    <row r="33" spans="1:16" ht="14.1" customHeight="1" x14ac:dyDescent="0.1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7">
        <f>SUM(J17,J20,J27,J32)</f>
        <v>44.18</v>
      </c>
      <c r="K33" s="47"/>
      <c r="L33" s="47"/>
      <c r="M33" s="47">
        <f>SUM(M17,M20,M27,M32)</f>
        <v>53.860000000000007</v>
      </c>
      <c r="N33" s="47"/>
      <c r="O33" s="7">
        <f>SUM(O17,O20,O27,O32)</f>
        <v>157.476</v>
      </c>
      <c r="P33" s="7">
        <f>SUM(P17,P20,P27,P32)</f>
        <v>1371.22</v>
      </c>
    </row>
    <row r="34" spans="1:16" ht="14.1" customHeight="1" x14ac:dyDescent="0.2">
      <c r="A34" s="54" t="s">
        <v>17</v>
      </c>
      <c r="B34" s="54"/>
      <c r="C34" s="54"/>
      <c r="D34" s="54"/>
      <c r="E34" s="54"/>
      <c r="I34" s="55" t="s">
        <v>21</v>
      </c>
      <c r="J34" s="56"/>
      <c r="K34" s="56"/>
      <c r="L34" s="56"/>
      <c r="M34" s="56"/>
      <c r="N34" s="56"/>
      <c r="O34" s="56"/>
      <c r="P34" s="56"/>
    </row>
    <row r="35" spans="1:16" ht="0.75" customHeight="1" x14ac:dyDescent="0.15">
      <c r="F35" s="51"/>
      <c r="G35" s="51"/>
      <c r="H35" s="51"/>
    </row>
    <row r="36" spans="1:16" ht="20.45" customHeight="1" x14ac:dyDescent="0.15"/>
    <row r="37" spans="1:16" ht="14.1" customHeight="1" x14ac:dyDescent="0.15">
      <c r="A37" s="57" t="s">
        <v>18</v>
      </c>
      <c r="B37" s="57"/>
      <c r="C37" s="57"/>
      <c r="D37" s="57"/>
      <c r="E37" s="57"/>
      <c r="I37" s="58" t="s">
        <v>31</v>
      </c>
      <c r="J37" s="58"/>
      <c r="K37" s="58"/>
      <c r="L37" s="58"/>
      <c r="M37" s="58"/>
      <c r="N37" s="58"/>
      <c r="O37" s="58"/>
      <c r="P37" s="58"/>
    </row>
    <row r="38" spans="1:16" ht="0.75" customHeight="1" x14ac:dyDescent="0.15">
      <c r="F38" s="51"/>
      <c r="G38" s="51"/>
      <c r="H38" s="51"/>
    </row>
  </sheetData>
  <mergeCells count="106"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8:Q18"/>
    <mergeCell ref="A19:B19"/>
    <mergeCell ref="D19:G19"/>
    <mergeCell ref="H19:I19"/>
    <mergeCell ref="J19:L19"/>
    <mergeCell ref="M19:N19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8:Q28"/>
    <mergeCell ref="A31:B31"/>
    <mergeCell ref="D31:G31"/>
    <mergeCell ref="H31:I31"/>
    <mergeCell ref="J31:L31"/>
    <mergeCell ref="M31:N31"/>
    <mergeCell ref="A30:B30"/>
    <mergeCell ref="D30:G30"/>
    <mergeCell ref="H30:I30"/>
    <mergeCell ref="J30:L30"/>
    <mergeCell ref="M30:N30"/>
    <mergeCell ref="A29:B29"/>
    <mergeCell ref="D29:G29"/>
    <mergeCell ref="H29:I29"/>
    <mergeCell ref="J29:L29"/>
    <mergeCell ref="M29:N29"/>
    <mergeCell ref="A34:E34"/>
    <mergeCell ref="I34:P34"/>
    <mergeCell ref="F35:H35"/>
    <mergeCell ref="A37:E37"/>
    <mergeCell ref="I37:P37"/>
    <mergeCell ref="F38:H38"/>
    <mergeCell ref="A32:G32"/>
    <mergeCell ref="H32:I32"/>
    <mergeCell ref="J32:L32"/>
    <mergeCell ref="M32:N32"/>
    <mergeCell ref="A33:I33"/>
    <mergeCell ref="J33:L33"/>
    <mergeCell ref="M33:N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T36" sqref="T36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31" t="s">
        <v>0</v>
      </c>
      <c r="L1" s="31"/>
      <c r="M1" s="31"/>
      <c r="N1" s="31"/>
      <c r="O1" s="31"/>
      <c r="P1" s="31"/>
      <c r="Q1" s="31"/>
    </row>
    <row r="2" spans="1:17" ht="14.1" customHeight="1" x14ac:dyDescent="0.15">
      <c r="K2" s="32"/>
      <c r="L2" s="32"/>
      <c r="M2" s="32"/>
      <c r="N2" s="32"/>
      <c r="O2" s="32"/>
      <c r="P2" s="32"/>
      <c r="Q2" s="32"/>
    </row>
    <row r="3" spans="1:17" ht="14.1" customHeight="1" x14ac:dyDescent="0.15">
      <c r="K3" s="32" t="s">
        <v>1</v>
      </c>
      <c r="L3" s="32"/>
      <c r="M3" s="32"/>
      <c r="N3" s="32"/>
      <c r="O3" s="32"/>
      <c r="P3" s="32"/>
      <c r="Q3" s="32"/>
    </row>
    <row r="4" spans="1:17" ht="14.1" customHeight="1" x14ac:dyDescent="0.15">
      <c r="K4" s="33" t="s">
        <v>19</v>
      </c>
      <c r="L4" s="32"/>
      <c r="M4" s="32"/>
      <c r="N4" s="32"/>
      <c r="O4" s="32"/>
      <c r="P4" s="32"/>
      <c r="Q4" s="32"/>
    </row>
    <row r="5" spans="1:17" ht="14.1" customHeight="1" x14ac:dyDescent="0.15">
      <c r="K5" s="33" t="s">
        <v>20</v>
      </c>
      <c r="L5" s="32"/>
      <c r="M5" s="32"/>
      <c r="N5" s="32"/>
      <c r="O5" s="32"/>
      <c r="P5" s="32"/>
      <c r="Q5" s="32"/>
    </row>
    <row r="6" spans="1:17" ht="21.2" customHeight="1" x14ac:dyDescent="0.15">
      <c r="G6" s="34" t="s">
        <v>2</v>
      </c>
      <c r="H6" s="34"/>
      <c r="I6" s="34"/>
      <c r="J6" s="34"/>
      <c r="K6" s="34"/>
    </row>
    <row r="7" spans="1:17" ht="14.1" customHeight="1" x14ac:dyDescent="0.15">
      <c r="E7" s="35" t="str">
        <f>'ясли 10,5'!E7:M7</f>
        <v>28 января 2026</v>
      </c>
      <c r="F7" s="35"/>
      <c r="G7" s="35"/>
      <c r="H7" s="35"/>
      <c r="I7" s="35"/>
      <c r="J7" s="35"/>
      <c r="K7" s="35"/>
      <c r="L7" s="35"/>
      <c r="M7" s="35"/>
    </row>
    <row r="8" spans="1:17" ht="14.1" customHeight="1" x14ac:dyDescent="0.15"/>
    <row r="9" spans="1:17" ht="18.2" customHeight="1" x14ac:dyDescent="0.15">
      <c r="B9" s="36" t="s">
        <v>42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7" ht="14.1" customHeight="1" x14ac:dyDescent="0.15"/>
    <row r="11" spans="1:17" ht="25.5" customHeight="1" x14ac:dyDescent="0.15">
      <c r="A11" s="83" t="s">
        <v>3</v>
      </c>
      <c r="B11" s="84"/>
      <c r="C11" s="87" t="s">
        <v>4</v>
      </c>
      <c r="D11" s="83" t="s">
        <v>5</v>
      </c>
      <c r="E11" s="89"/>
      <c r="F11" s="89"/>
      <c r="G11" s="84"/>
      <c r="H11" s="83" t="s">
        <v>6</v>
      </c>
      <c r="I11" s="84"/>
      <c r="J11" s="91" t="s">
        <v>7</v>
      </c>
      <c r="K11" s="92"/>
      <c r="L11" s="92"/>
      <c r="M11" s="92"/>
      <c r="N11" s="92"/>
      <c r="O11" s="93"/>
      <c r="P11" s="87" t="s">
        <v>8</v>
      </c>
      <c r="Q11" s="87"/>
    </row>
    <row r="12" spans="1:17" ht="25.5" customHeight="1" x14ac:dyDescent="0.15">
      <c r="A12" s="85"/>
      <c r="B12" s="86"/>
      <c r="C12" s="88"/>
      <c r="D12" s="85"/>
      <c r="E12" s="90"/>
      <c r="F12" s="90"/>
      <c r="G12" s="86"/>
      <c r="H12" s="85"/>
      <c r="I12" s="86"/>
      <c r="J12" s="91" t="s">
        <v>9</v>
      </c>
      <c r="K12" s="92"/>
      <c r="L12" s="93"/>
      <c r="M12" s="91" t="s">
        <v>10</v>
      </c>
      <c r="N12" s="93"/>
      <c r="O12" s="15" t="s">
        <v>11</v>
      </c>
      <c r="P12" s="88"/>
      <c r="Q12" s="88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70">
        <v>2010</v>
      </c>
      <c r="B14" s="71"/>
      <c r="C14" s="16" t="s">
        <v>32</v>
      </c>
      <c r="D14" s="78" t="s">
        <v>34</v>
      </c>
      <c r="E14" s="79"/>
      <c r="F14" s="79"/>
      <c r="G14" s="80"/>
      <c r="H14" s="70">
        <v>150</v>
      </c>
      <c r="I14" s="71"/>
      <c r="J14" s="75">
        <v>5.25</v>
      </c>
      <c r="K14" s="76"/>
      <c r="L14" s="77"/>
      <c r="M14" s="75">
        <v>6.06</v>
      </c>
      <c r="N14" s="77"/>
      <c r="O14" s="18">
        <v>21.28</v>
      </c>
      <c r="P14" s="18">
        <v>159.75</v>
      </c>
    </row>
    <row r="15" spans="1:17" ht="13.35" customHeight="1" x14ac:dyDescent="0.15">
      <c r="A15" s="70">
        <v>2010</v>
      </c>
      <c r="B15" s="71"/>
      <c r="C15" s="17">
        <v>397</v>
      </c>
      <c r="D15" s="78" t="s">
        <v>35</v>
      </c>
      <c r="E15" s="79"/>
      <c r="F15" s="79"/>
      <c r="G15" s="80"/>
      <c r="H15" s="70">
        <v>180</v>
      </c>
      <c r="I15" s="71"/>
      <c r="J15" s="75">
        <v>3.67</v>
      </c>
      <c r="K15" s="76"/>
      <c r="L15" s="77"/>
      <c r="M15" s="75">
        <v>3.19</v>
      </c>
      <c r="N15" s="77"/>
      <c r="O15" s="18">
        <v>15.82</v>
      </c>
      <c r="P15" s="18">
        <v>107</v>
      </c>
    </row>
    <row r="16" spans="1:17" ht="13.35" customHeight="1" x14ac:dyDescent="0.15">
      <c r="A16" s="70">
        <v>2010</v>
      </c>
      <c r="B16" s="71"/>
      <c r="C16" s="17">
        <v>1</v>
      </c>
      <c r="D16" s="72" t="s">
        <v>24</v>
      </c>
      <c r="E16" s="73"/>
      <c r="F16" s="73"/>
      <c r="G16" s="74"/>
      <c r="H16" s="70">
        <v>37</v>
      </c>
      <c r="I16" s="71"/>
      <c r="J16" s="75">
        <v>2.4500000000000002</v>
      </c>
      <c r="K16" s="76"/>
      <c r="L16" s="77"/>
      <c r="M16" s="75">
        <v>7.55</v>
      </c>
      <c r="N16" s="77"/>
      <c r="O16" s="18">
        <v>14.62</v>
      </c>
      <c r="P16" s="18">
        <v>136</v>
      </c>
    </row>
    <row r="17" spans="1:17" ht="14.1" customHeight="1" x14ac:dyDescent="0.15">
      <c r="A17" s="59" t="s">
        <v>13</v>
      </c>
      <c r="B17" s="60"/>
      <c r="C17" s="60"/>
      <c r="D17" s="60"/>
      <c r="E17" s="60"/>
      <c r="F17" s="60"/>
      <c r="G17" s="61"/>
      <c r="H17" s="62">
        <f>SUM(H14:H16)</f>
        <v>367</v>
      </c>
      <c r="I17" s="63"/>
      <c r="J17" s="64">
        <f>SUM(J14:J16)</f>
        <v>11.370000000000001</v>
      </c>
      <c r="K17" s="65"/>
      <c r="L17" s="66"/>
      <c r="M17" s="64">
        <f>SUM(M14:M16)</f>
        <v>16.8</v>
      </c>
      <c r="N17" s="66"/>
      <c r="O17" s="19">
        <f>SUM(O14:O16)</f>
        <v>51.72</v>
      </c>
      <c r="P17" s="19">
        <f>SUM(P14:P16)</f>
        <v>402.75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70">
        <v>2010</v>
      </c>
      <c r="B19" s="71"/>
      <c r="C19" s="17">
        <v>399</v>
      </c>
      <c r="D19" s="72" t="s">
        <v>30</v>
      </c>
      <c r="E19" s="73"/>
      <c r="F19" s="73"/>
      <c r="G19" s="74"/>
      <c r="H19" s="70">
        <v>100</v>
      </c>
      <c r="I19" s="71"/>
      <c r="J19" s="75">
        <v>0.5</v>
      </c>
      <c r="K19" s="76"/>
      <c r="L19" s="77"/>
      <c r="M19" s="75">
        <v>0</v>
      </c>
      <c r="N19" s="77"/>
      <c r="O19" s="18">
        <v>10.1</v>
      </c>
      <c r="P19" s="18">
        <v>43.88</v>
      </c>
    </row>
    <row r="20" spans="1:17" ht="14.1" customHeight="1" x14ac:dyDescent="0.15">
      <c r="A20" s="59" t="s">
        <v>13</v>
      </c>
      <c r="B20" s="60"/>
      <c r="C20" s="60"/>
      <c r="D20" s="60"/>
      <c r="E20" s="60"/>
      <c r="F20" s="60"/>
      <c r="G20" s="61"/>
      <c r="H20" s="62">
        <v>100</v>
      </c>
      <c r="I20" s="63"/>
      <c r="J20" s="64">
        <v>0.5</v>
      </c>
      <c r="K20" s="65"/>
      <c r="L20" s="66"/>
      <c r="M20" s="64">
        <v>0</v>
      </c>
      <c r="N20" s="66"/>
      <c r="O20" s="19">
        <v>10.1</v>
      </c>
      <c r="P20" s="19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70">
        <v>2010</v>
      </c>
      <c r="B22" s="71"/>
      <c r="C22" s="6">
        <v>82</v>
      </c>
      <c r="D22" s="78" t="s">
        <v>36</v>
      </c>
      <c r="E22" s="79"/>
      <c r="F22" s="79"/>
      <c r="G22" s="80"/>
      <c r="H22" s="70">
        <v>180</v>
      </c>
      <c r="I22" s="71"/>
      <c r="J22" s="75">
        <v>1.93</v>
      </c>
      <c r="K22" s="76"/>
      <c r="L22" s="77"/>
      <c r="M22" s="81">
        <v>2.04</v>
      </c>
      <c r="N22" s="82"/>
      <c r="O22" s="18">
        <v>12.34</v>
      </c>
      <c r="P22" s="18">
        <v>75.599999999999994</v>
      </c>
    </row>
    <row r="23" spans="1:17" ht="12.75" customHeight="1" x14ac:dyDescent="0.15">
      <c r="A23" s="70">
        <v>2010</v>
      </c>
      <c r="B23" s="71"/>
      <c r="C23" s="16" t="s">
        <v>37</v>
      </c>
      <c r="D23" s="78" t="s">
        <v>38</v>
      </c>
      <c r="E23" s="79"/>
      <c r="F23" s="79"/>
      <c r="G23" s="80"/>
      <c r="H23" s="70">
        <v>70</v>
      </c>
      <c r="I23" s="71"/>
      <c r="J23" s="75">
        <v>16.32</v>
      </c>
      <c r="K23" s="76"/>
      <c r="L23" s="77"/>
      <c r="M23" s="75">
        <v>16.27</v>
      </c>
      <c r="N23" s="77"/>
      <c r="O23" s="18">
        <v>3.1059999999999999</v>
      </c>
      <c r="P23" s="18">
        <v>216.74</v>
      </c>
    </row>
    <row r="24" spans="1:17" ht="12.75" customHeight="1" x14ac:dyDescent="0.15">
      <c r="A24" s="70">
        <v>2004</v>
      </c>
      <c r="B24" s="71"/>
      <c r="C24" s="17">
        <v>186</v>
      </c>
      <c r="D24" s="78" t="s">
        <v>47</v>
      </c>
      <c r="E24" s="79"/>
      <c r="F24" s="79"/>
      <c r="G24" s="80"/>
      <c r="H24" s="70">
        <v>130</v>
      </c>
      <c r="I24" s="71"/>
      <c r="J24" s="75">
        <v>3.9</v>
      </c>
      <c r="K24" s="76"/>
      <c r="L24" s="77"/>
      <c r="M24" s="75">
        <v>5.54</v>
      </c>
      <c r="N24" s="77"/>
      <c r="O24" s="18">
        <v>18.98</v>
      </c>
      <c r="P24" s="18">
        <v>227.93</v>
      </c>
    </row>
    <row r="25" spans="1:17" ht="13.7" customHeight="1" x14ac:dyDescent="0.15">
      <c r="A25" s="70">
        <v>2010</v>
      </c>
      <c r="B25" s="71"/>
      <c r="C25" s="17">
        <v>376</v>
      </c>
      <c r="D25" s="72" t="s">
        <v>26</v>
      </c>
      <c r="E25" s="73"/>
      <c r="F25" s="73"/>
      <c r="G25" s="74"/>
      <c r="H25" s="70">
        <v>180</v>
      </c>
      <c r="I25" s="71"/>
      <c r="J25" s="75">
        <v>0.39</v>
      </c>
      <c r="K25" s="76"/>
      <c r="L25" s="77"/>
      <c r="M25" s="75">
        <v>0.03</v>
      </c>
      <c r="N25" s="77"/>
      <c r="O25" s="18">
        <v>24.99</v>
      </c>
      <c r="P25" s="18">
        <v>102</v>
      </c>
    </row>
    <row r="26" spans="1:17" ht="13.35" customHeight="1" x14ac:dyDescent="0.15">
      <c r="A26" s="70">
        <v>2011</v>
      </c>
      <c r="B26" s="71"/>
      <c r="C26" s="17">
        <v>1</v>
      </c>
      <c r="D26" s="72" t="s">
        <v>25</v>
      </c>
      <c r="E26" s="73"/>
      <c r="F26" s="73"/>
      <c r="G26" s="74"/>
      <c r="H26" s="70">
        <v>40</v>
      </c>
      <c r="I26" s="71"/>
      <c r="J26" s="75">
        <v>2.4500000000000002</v>
      </c>
      <c r="K26" s="76"/>
      <c r="L26" s="77"/>
      <c r="M26" s="75">
        <v>7.55</v>
      </c>
      <c r="N26" s="77"/>
      <c r="O26" s="18">
        <v>14.62</v>
      </c>
      <c r="P26" s="18">
        <v>136</v>
      </c>
    </row>
    <row r="27" spans="1:17" ht="14.1" customHeight="1" x14ac:dyDescent="0.15">
      <c r="A27" s="59" t="s">
        <v>13</v>
      </c>
      <c r="B27" s="60"/>
      <c r="C27" s="60"/>
      <c r="D27" s="60"/>
      <c r="E27" s="60"/>
      <c r="F27" s="60"/>
      <c r="G27" s="61"/>
      <c r="H27" s="62">
        <f>SUM(H22:H26)</f>
        <v>600</v>
      </c>
      <c r="I27" s="63"/>
      <c r="J27" s="64">
        <f>SUM(J22:J26)</f>
        <v>24.99</v>
      </c>
      <c r="K27" s="65"/>
      <c r="L27" s="66"/>
      <c r="M27" s="64">
        <f>SUM(M22:M26)</f>
        <v>31.43</v>
      </c>
      <c r="N27" s="66"/>
      <c r="O27" s="19">
        <f>SUM(O22:O26)</f>
        <v>74.036000000000001</v>
      </c>
      <c r="P27" s="19">
        <f>SUM(P22:P26)</f>
        <v>758.27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3.35" customHeight="1" x14ac:dyDescent="0.15">
      <c r="A29" s="23">
        <v>2012</v>
      </c>
      <c r="B29" s="24"/>
      <c r="C29" s="20" t="s">
        <v>43</v>
      </c>
      <c r="D29" s="25" t="s">
        <v>44</v>
      </c>
      <c r="E29" s="49"/>
      <c r="F29" s="49"/>
      <c r="G29" s="50"/>
      <c r="H29" s="23">
        <v>100</v>
      </c>
      <c r="I29" s="24"/>
      <c r="J29" s="28">
        <v>7.85</v>
      </c>
      <c r="K29" s="29"/>
      <c r="L29" s="30"/>
      <c r="M29" s="28">
        <v>9.06</v>
      </c>
      <c r="N29" s="30"/>
      <c r="O29" s="21">
        <v>3.21</v>
      </c>
      <c r="P29" s="21">
        <v>124.93</v>
      </c>
    </row>
    <row r="30" spans="1:17" ht="12.75" customHeight="1" x14ac:dyDescent="0.15">
      <c r="A30" s="23">
        <v>2010</v>
      </c>
      <c r="B30" s="24"/>
      <c r="C30" s="22">
        <v>400</v>
      </c>
      <c r="D30" s="25" t="s">
        <v>45</v>
      </c>
      <c r="E30" s="26"/>
      <c r="F30" s="26"/>
      <c r="G30" s="27"/>
      <c r="H30" s="23">
        <v>180</v>
      </c>
      <c r="I30" s="24"/>
      <c r="J30" s="28">
        <v>5.48</v>
      </c>
      <c r="K30" s="29"/>
      <c r="L30" s="30"/>
      <c r="M30" s="28">
        <v>4.88</v>
      </c>
      <c r="N30" s="30"/>
      <c r="O30" s="21">
        <v>9.07</v>
      </c>
      <c r="P30" s="21">
        <v>102</v>
      </c>
    </row>
    <row r="31" spans="1:17" ht="13.35" customHeight="1" x14ac:dyDescent="0.15">
      <c r="A31" s="23">
        <v>2010</v>
      </c>
      <c r="B31" s="24"/>
      <c r="C31" s="22">
        <v>147</v>
      </c>
      <c r="D31" s="25" t="s">
        <v>46</v>
      </c>
      <c r="E31" s="49"/>
      <c r="F31" s="49"/>
      <c r="G31" s="50"/>
      <c r="H31" s="23">
        <v>30</v>
      </c>
      <c r="I31" s="24"/>
      <c r="J31" s="28">
        <v>1.84</v>
      </c>
      <c r="K31" s="29"/>
      <c r="L31" s="30"/>
      <c r="M31" s="28">
        <v>0.75</v>
      </c>
      <c r="N31" s="30"/>
      <c r="O31" s="21">
        <v>12.55</v>
      </c>
      <c r="P31" s="21">
        <v>64.319999999999993</v>
      </c>
    </row>
    <row r="32" spans="1:17" ht="14.1" customHeight="1" x14ac:dyDescent="0.15">
      <c r="A32" s="59" t="s">
        <v>13</v>
      </c>
      <c r="B32" s="60"/>
      <c r="C32" s="60"/>
      <c r="D32" s="60"/>
      <c r="E32" s="60"/>
      <c r="F32" s="60"/>
      <c r="G32" s="61"/>
      <c r="H32" s="62">
        <f>SUM(H30:H31)</f>
        <v>210</v>
      </c>
      <c r="I32" s="63"/>
      <c r="J32" s="64">
        <f>SUM(J30:J31)</f>
        <v>7.32</v>
      </c>
      <c r="K32" s="65"/>
      <c r="L32" s="66"/>
      <c r="M32" s="64">
        <f>SUM(M30:M31)</f>
        <v>5.63</v>
      </c>
      <c r="N32" s="66"/>
      <c r="O32" s="19">
        <f>SUM(O30:O31)</f>
        <v>21.62</v>
      </c>
      <c r="P32" s="19">
        <f>SUM(P30:P31)</f>
        <v>166.32</v>
      </c>
    </row>
    <row r="33" spans="1:16" ht="14.1" customHeight="1" x14ac:dyDescent="0.1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7">
        <f>SUM(J17,J20,J27,J32)</f>
        <v>44.18</v>
      </c>
      <c r="K33" s="47"/>
      <c r="L33" s="47"/>
      <c r="M33" s="47">
        <f>SUM(M17,M20,M27,M32)</f>
        <v>53.860000000000007</v>
      </c>
      <c r="N33" s="47"/>
      <c r="O33" s="19">
        <f>SUM(O17,O20,O27,O32)</f>
        <v>157.476</v>
      </c>
      <c r="P33" s="19">
        <f>SUM(P17,P20,P27,P32)</f>
        <v>1371.22</v>
      </c>
    </row>
    <row r="34" spans="1:16" ht="14.1" customHeight="1" x14ac:dyDescent="0.2">
      <c r="A34" s="54" t="s">
        <v>17</v>
      </c>
      <c r="B34" s="54"/>
      <c r="C34" s="54"/>
      <c r="D34" s="54"/>
      <c r="E34" s="54"/>
      <c r="I34" s="55" t="s">
        <v>21</v>
      </c>
      <c r="J34" s="56"/>
      <c r="K34" s="56"/>
      <c r="L34" s="56"/>
      <c r="M34" s="56"/>
      <c r="N34" s="56"/>
      <c r="O34" s="56"/>
      <c r="P34" s="56"/>
    </row>
    <row r="35" spans="1:16" ht="0.75" customHeight="1" x14ac:dyDescent="0.15">
      <c r="F35" s="51"/>
      <c r="G35" s="51"/>
      <c r="H35" s="51"/>
    </row>
    <row r="36" spans="1:16" ht="20.45" customHeight="1" x14ac:dyDescent="0.15"/>
    <row r="37" spans="1:16" ht="14.1" customHeight="1" x14ac:dyDescent="0.15">
      <c r="A37" s="57" t="s">
        <v>18</v>
      </c>
      <c r="B37" s="57"/>
      <c r="C37" s="57"/>
      <c r="D37" s="57"/>
      <c r="E37" s="57"/>
      <c r="I37" s="58" t="s">
        <v>31</v>
      </c>
      <c r="J37" s="58"/>
      <c r="K37" s="58"/>
      <c r="L37" s="58"/>
      <c r="M37" s="58"/>
      <c r="N37" s="58"/>
      <c r="O37" s="58"/>
      <c r="P37" s="58"/>
    </row>
    <row r="38" spans="1:16" ht="0.75" customHeight="1" x14ac:dyDescent="0.15">
      <c r="F38" s="51"/>
      <c r="G38" s="51"/>
      <c r="H38" s="51"/>
    </row>
  </sheetData>
  <mergeCells count="106"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  <mergeCell ref="M16:N16"/>
    <mergeCell ref="A18:Q18"/>
    <mergeCell ref="A19:B19"/>
    <mergeCell ref="D19:G19"/>
    <mergeCell ref="H19:I19"/>
    <mergeCell ref="J19:L19"/>
    <mergeCell ref="M19:N19"/>
    <mergeCell ref="A17:G17"/>
    <mergeCell ref="H17:I17"/>
    <mergeCell ref="J17:L17"/>
    <mergeCell ref="M17:N17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5:B25"/>
    <mergeCell ref="D25:G25"/>
    <mergeCell ref="H25:I25"/>
    <mergeCell ref="J25:L25"/>
    <mergeCell ref="M25:N25"/>
    <mergeCell ref="A26:B26"/>
    <mergeCell ref="D26:G26"/>
    <mergeCell ref="H26:I26"/>
    <mergeCell ref="J26:L26"/>
    <mergeCell ref="M26:N26"/>
    <mergeCell ref="A30:B30"/>
    <mergeCell ref="D30:G30"/>
    <mergeCell ref="H30:I30"/>
    <mergeCell ref="J30:L30"/>
    <mergeCell ref="M30:N30"/>
    <mergeCell ref="H27:I27"/>
    <mergeCell ref="J27:L27"/>
    <mergeCell ref="M27:N27"/>
    <mergeCell ref="A27:G27"/>
    <mergeCell ref="A28:Q28"/>
    <mergeCell ref="A29:B29"/>
    <mergeCell ref="D29:G29"/>
    <mergeCell ref="H29:I29"/>
    <mergeCell ref="J29:L29"/>
    <mergeCell ref="M29:N29"/>
    <mergeCell ref="A31:B31"/>
    <mergeCell ref="D31:G31"/>
    <mergeCell ref="H31:I31"/>
    <mergeCell ref="J31:L31"/>
    <mergeCell ref="M31:N31"/>
    <mergeCell ref="H32:I32"/>
    <mergeCell ref="J32:L32"/>
    <mergeCell ref="M32:N32"/>
    <mergeCell ref="A32:G32"/>
    <mergeCell ref="J33:L33"/>
    <mergeCell ref="M33:N33"/>
    <mergeCell ref="A33:I33"/>
    <mergeCell ref="A34:E34"/>
    <mergeCell ref="I34:P34"/>
    <mergeCell ref="F35:H35"/>
    <mergeCell ref="A37:E37"/>
    <mergeCell ref="I37:P37"/>
    <mergeCell ref="F38:H38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2024-02-27T11:18:18Z</cp:lastPrinted>
  <dcterms:created xsi:type="dcterms:W3CDTF">2022-10-15T05:18:36Z</dcterms:created>
  <dcterms:modified xsi:type="dcterms:W3CDTF">2026-01-27T12:42:57Z</dcterms:modified>
</cp:coreProperties>
</file>