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440" windowHeight="9045"/>
  </bookViews>
  <sheets>
    <sheet name="ясли 10,5" sheetId="1" r:id="rId1"/>
    <sheet name="сад 10,5" sheetId="2" r:id="rId2"/>
    <sheet name="12" sheetId="3" r:id="rId3"/>
  </sheets>
  <calcPr calcId="162913"/>
</workbook>
</file>

<file path=xl/calcChain.xml><?xml version="1.0" encoding="utf-8"?>
<calcChain xmlns="http://schemas.openxmlformats.org/spreadsheetml/2006/main">
  <c r="E7" i="3" l="1"/>
  <c r="E7" i="2"/>
  <c r="P31" i="3" l="1"/>
  <c r="O31" i="3"/>
  <c r="M31" i="3"/>
  <c r="J31" i="3"/>
  <c r="H31" i="3"/>
  <c r="P27" i="3"/>
  <c r="O27" i="3"/>
  <c r="M27" i="3"/>
  <c r="J27" i="3"/>
  <c r="H27" i="3"/>
  <c r="P17" i="3"/>
  <c r="O17" i="3"/>
  <c r="O32" i="3" s="1"/>
  <c r="M17" i="3"/>
  <c r="M32" i="3" s="1"/>
  <c r="J17" i="3"/>
  <c r="H17" i="3"/>
  <c r="P32" i="3" l="1"/>
  <c r="J32" i="3"/>
  <c r="P31" i="2"/>
  <c r="O31" i="2"/>
  <c r="M31" i="2"/>
  <c r="J31" i="2"/>
  <c r="H31" i="2"/>
  <c r="P27" i="2"/>
  <c r="O27" i="2"/>
  <c r="M27" i="2"/>
  <c r="J27" i="2"/>
  <c r="H27" i="2"/>
  <c r="P17" i="2"/>
  <c r="O17" i="2"/>
  <c r="M17" i="2"/>
  <c r="J17" i="2"/>
  <c r="H17" i="2"/>
  <c r="O32" i="2" l="1"/>
  <c r="P32" i="2"/>
  <c r="M32" i="2"/>
  <c r="J32" i="2"/>
  <c r="P31" i="1"/>
  <c r="O31" i="1"/>
  <c r="M31" i="1"/>
  <c r="J31" i="1"/>
  <c r="H31" i="1"/>
  <c r="P27" i="1"/>
  <c r="O27" i="1"/>
  <c r="M27" i="1"/>
  <c r="J27" i="1"/>
  <c r="H27" i="1"/>
  <c r="P17" i="1"/>
  <c r="P32" i="1" s="1"/>
  <c r="O17" i="1"/>
  <c r="O32" i="1" s="1"/>
  <c r="M17" i="1"/>
  <c r="J17" i="1"/>
  <c r="H17" i="1"/>
  <c r="J32" i="1" l="1"/>
  <c r="M32" i="1"/>
</calcChain>
</file>

<file path=xl/sharedStrings.xml><?xml version="1.0" encoding="utf-8"?>
<sst xmlns="http://schemas.openxmlformats.org/spreadsheetml/2006/main" count="129" uniqueCount="51">
  <si>
    <t>Утверждаю</t>
  </si>
  <si>
    <t>Заведующий</t>
  </si>
  <si>
    <t>МЕНЮ</t>
  </si>
  <si>
    <t>Сбор-ник рецеп-тур</t>
  </si>
  <si>
    <t>№ техн. карты</t>
  </si>
  <si>
    <t>Наименование блюда</t>
  </si>
  <si>
    <t>Выход</t>
  </si>
  <si>
    <t>Химический состав</t>
  </si>
  <si>
    <t>Энерге-тическая ценность, ккал</t>
  </si>
  <si>
    <t>Белки, г</t>
  </si>
  <si>
    <t>Жиры, г</t>
  </si>
  <si>
    <t>Угле-воды, г</t>
  </si>
  <si>
    <t>Завтрак</t>
  </si>
  <si>
    <t>Итого</t>
  </si>
  <si>
    <t>II Завтрак</t>
  </si>
  <si>
    <t>Обед</t>
  </si>
  <si>
    <t>Полдник</t>
  </si>
  <si>
    <t>калькулятор</t>
  </si>
  <si>
    <t>повар</t>
  </si>
  <si>
    <t>МБДОУ "Детский сад № 4"</t>
  </si>
  <si>
    <t>_____________ /Вискова В. А./</t>
  </si>
  <si>
    <t>Платонова Е.В</t>
  </si>
  <si>
    <t xml:space="preserve">сад 10,5 час </t>
  </si>
  <si>
    <t>ясли  10,5 часов</t>
  </si>
  <si>
    <t xml:space="preserve">хлеб пшеничный с маслом </t>
  </si>
  <si>
    <t xml:space="preserve">хлеб ржаной </t>
  </si>
  <si>
    <t xml:space="preserve">компот из компотной смеси </t>
  </si>
  <si>
    <t xml:space="preserve">компот из сухофруктов </t>
  </si>
  <si>
    <t>2010</t>
  </si>
  <si>
    <t>сок  фруктовый</t>
  </si>
  <si>
    <t>Сок фруктовый</t>
  </si>
  <si>
    <t xml:space="preserve">Молоко кипяченое </t>
  </si>
  <si>
    <t xml:space="preserve"> .Булатова Л.А.  Журавлева Е.В.</t>
  </si>
  <si>
    <t xml:space="preserve">каша манная молочная </t>
  </si>
  <si>
    <t xml:space="preserve">Каша манная  молочная </t>
  </si>
  <si>
    <t xml:space="preserve">чай  с молоком </t>
  </si>
  <si>
    <t xml:space="preserve">Суп с рыбными консервами </t>
  </si>
  <si>
    <t xml:space="preserve">суп с рыбными консервами </t>
  </si>
  <si>
    <t>249</t>
  </si>
  <si>
    <t xml:space="preserve">Суфле из печени </t>
  </si>
  <si>
    <t xml:space="preserve">суфле из печени </t>
  </si>
  <si>
    <t>336</t>
  </si>
  <si>
    <t>6-13</t>
  </si>
  <si>
    <t xml:space="preserve">Плюшка </t>
  </si>
  <si>
    <t>Плюшка</t>
  </si>
  <si>
    <t xml:space="preserve">ясли  12  час </t>
  </si>
  <si>
    <t>2-11</t>
  </si>
  <si>
    <t>Всего                                                                                                          1115</t>
  </si>
  <si>
    <t xml:space="preserve">Всего                                                                                                          1347                                                                                           </t>
  </si>
  <si>
    <t xml:space="preserve">Капуста тушеная </t>
  </si>
  <si>
    <t>26 января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</si>
</sst>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\ mmmm\ yyyy\ \'\г\.\';@"/>
  </numFmts>
  <fonts count="20" x14ac:knownFonts="1">
    <font>
      <sz val="8"/>
      <color rgb="FF000000"/>
      <name val="Tahoma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b/>
      <sz val="12"/>
      <color rgb="FF000000"/>
      <name val="Arial"/>
    </font>
    <font>
      <b/>
      <sz val="18"/>
      <color rgb="FF000000"/>
      <name val="Times New Roman"/>
    </font>
    <font>
      <b/>
      <sz val="12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b/>
      <sz val="9"/>
      <color rgb="FF000000"/>
      <name val="Arial"/>
    </font>
    <font>
      <b/>
      <sz val="9"/>
      <color rgb="FF000000"/>
      <name val="Arial"/>
    </font>
    <font>
      <sz val="1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  <family val="2"/>
      <charset val="204"/>
    </font>
  </fonts>
  <fills count="20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4" fillId="5" borderId="4" xfId="0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11" fillId="12" borderId="11" xfId="0" applyFont="1" applyFill="1" applyBorder="1" applyAlignment="1">
      <alignment horizontal="right" vertical="center" wrapText="1"/>
    </xf>
    <xf numFmtId="0" fontId="14" fillId="15" borderId="14" xfId="0" applyFont="1" applyFill="1" applyBorder="1" applyAlignment="1">
      <alignment horizontal="right" vertical="center" wrapText="1"/>
    </xf>
    <xf numFmtId="0" fontId="11" fillId="12" borderId="11" xfId="0" applyFont="1" applyFill="1" applyBorder="1" applyAlignment="1">
      <alignment horizontal="right" vertical="center" wrapText="1"/>
    </xf>
    <xf numFmtId="0" fontId="9" fillId="10" borderId="9" xfId="0" applyNumberFormat="1" applyFont="1" applyFill="1" applyBorder="1" applyAlignment="1">
      <alignment horizontal="center" vertical="center" wrapText="1"/>
    </xf>
    <xf numFmtId="0" fontId="19" fillId="10" borderId="9" xfId="0" applyFont="1" applyFill="1" applyBorder="1" applyAlignment="1">
      <alignment horizontal="center" vertical="center" wrapText="1"/>
    </xf>
    <xf numFmtId="0" fontId="14" fillId="15" borderId="14" xfId="0" applyFont="1" applyFill="1" applyBorder="1" applyAlignment="1">
      <alignment horizontal="right" vertical="center" wrapText="1"/>
    </xf>
    <xf numFmtId="49" fontId="9" fillId="10" borderId="9" xfId="0" applyNumberFormat="1" applyFont="1" applyFill="1" applyBorder="1" applyAlignment="1">
      <alignment horizontal="center" vertical="center" wrapText="1"/>
    </xf>
    <xf numFmtId="0" fontId="11" fillId="12" borderId="11" xfId="0" applyFont="1" applyFill="1" applyBorder="1" applyAlignment="1">
      <alignment horizontal="right" vertical="center" wrapText="1"/>
    </xf>
    <xf numFmtId="0" fontId="4" fillId="5" borderId="4" xfId="0" applyFont="1" applyFill="1" applyBorder="1" applyAlignment="1">
      <alignment horizontal="center" vertical="center" wrapText="1"/>
    </xf>
    <xf numFmtId="49" fontId="9" fillId="10" borderId="9" xfId="0" applyNumberFormat="1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11" fillId="12" borderId="11" xfId="0" applyFont="1" applyFill="1" applyBorder="1" applyAlignment="1">
      <alignment horizontal="right" vertical="center" wrapText="1"/>
    </xf>
    <xf numFmtId="0" fontId="14" fillId="15" borderId="14" xfId="0" applyFont="1" applyFill="1" applyBorder="1" applyAlignment="1">
      <alignment horizontal="right" vertical="center" wrapText="1"/>
    </xf>
    <xf numFmtId="0" fontId="4" fillId="5" borderId="4" xfId="0" applyFont="1" applyFill="1" applyBorder="1" applyAlignment="1">
      <alignment horizontal="center" vertical="center" wrapText="1"/>
    </xf>
    <xf numFmtId="49" fontId="9" fillId="10" borderId="9" xfId="0" applyNumberFormat="1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11" fillId="12" borderId="11" xfId="0" applyFont="1" applyFill="1" applyBorder="1" applyAlignment="1">
      <alignment horizontal="right" vertical="center" wrapText="1"/>
    </xf>
    <xf numFmtId="0" fontId="14" fillId="15" borderId="14" xfId="0" applyFont="1" applyFill="1" applyBorder="1" applyAlignment="1">
      <alignment horizontal="right" vertical="center" wrapText="1"/>
    </xf>
    <xf numFmtId="49" fontId="19" fillId="10" borderId="9" xfId="0" applyNumberFormat="1" applyFont="1" applyFill="1" applyBorder="1" applyAlignment="1">
      <alignment horizontal="center" vertical="center" wrapText="1"/>
    </xf>
    <xf numFmtId="0" fontId="12" fillId="13" borderId="12" xfId="0" applyFont="1" applyFill="1" applyBorder="1" applyAlignment="1">
      <alignment horizontal="left" vertical="center" wrapText="1"/>
    </xf>
    <xf numFmtId="0" fontId="13" fillId="14" borderId="13" xfId="0" applyFont="1" applyFill="1" applyBorder="1" applyAlignment="1">
      <alignment horizontal="center" vertical="center" wrapText="1"/>
    </xf>
    <xf numFmtId="0" fontId="14" fillId="15" borderId="14" xfId="0" applyFont="1" applyFill="1" applyBorder="1" applyAlignment="1">
      <alignment horizontal="right" vertical="center" wrapText="1"/>
    </xf>
    <xf numFmtId="0" fontId="15" fillId="16" borderId="15" xfId="0" applyFont="1" applyFill="1" applyBorder="1" applyAlignment="1">
      <alignment horizontal="left" vertical="top" wrapText="1"/>
    </xf>
    <xf numFmtId="0" fontId="12" fillId="13" borderId="22" xfId="0" applyFont="1" applyFill="1" applyBorder="1" applyAlignment="1">
      <alignment horizontal="left" vertical="center" wrapText="1"/>
    </xf>
    <xf numFmtId="0" fontId="12" fillId="13" borderId="14" xfId="0" applyFont="1" applyFill="1" applyBorder="1" applyAlignment="1">
      <alignment horizontal="left" vertical="center" wrapText="1"/>
    </xf>
    <xf numFmtId="0" fontId="17" fillId="18" borderId="17" xfId="0" applyFont="1" applyFill="1" applyBorder="1" applyAlignment="1">
      <alignment horizontal="right" wrapText="1"/>
    </xf>
    <xf numFmtId="0" fontId="1" fillId="17" borderId="16" xfId="0" applyFont="1" applyFill="1" applyBorder="1" applyAlignment="1">
      <alignment horizontal="left" wrapText="1"/>
    </xf>
    <xf numFmtId="0" fontId="16" fillId="17" borderId="16" xfId="0" applyFont="1" applyFill="1" applyBorder="1" applyAlignment="1">
      <alignment horizontal="left" wrapText="1"/>
    </xf>
    <xf numFmtId="0" fontId="18" fillId="19" borderId="18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left" vertical="top" wrapText="1"/>
    </xf>
    <xf numFmtId="0" fontId="9" fillId="10" borderId="19" xfId="0" applyFont="1" applyFill="1" applyBorder="1" applyAlignment="1">
      <alignment horizontal="center" vertical="center" wrapText="1"/>
    </xf>
    <xf numFmtId="0" fontId="9" fillId="10" borderId="20" xfId="0" applyFont="1" applyFill="1" applyBorder="1" applyAlignment="1">
      <alignment horizontal="center" vertical="center" wrapText="1"/>
    </xf>
    <xf numFmtId="0" fontId="19" fillId="11" borderId="19" xfId="0" applyFont="1" applyFill="1" applyBorder="1" applyAlignment="1">
      <alignment horizontal="left" vertical="center" wrapText="1"/>
    </xf>
    <xf numFmtId="0" fontId="10" fillId="11" borderId="21" xfId="0" applyFont="1" applyFill="1" applyBorder="1" applyAlignment="1">
      <alignment horizontal="left" vertical="center" wrapText="1"/>
    </xf>
    <xf numFmtId="0" fontId="10" fillId="11" borderId="20" xfId="0" applyFont="1" applyFill="1" applyBorder="1" applyAlignment="1">
      <alignment horizontal="left" vertical="center" wrapText="1"/>
    </xf>
    <xf numFmtId="0" fontId="11" fillId="12" borderId="19" xfId="0" applyFont="1" applyFill="1" applyBorder="1" applyAlignment="1">
      <alignment horizontal="right" vertical="center" wrapText="1"/>
    </xf>
    <xf numFmtId="0" fontId="11" fillId="12" borderId="21" xfId="0" applyFont="1" applyFill="1" applyBorder="1" applyAlignment="1">
      <alignment horizontal="right" vertical="center" wrapText="1"/>
    </xf>
    <xf numFmtId="0" fontId="11" fillId="12" borderId="20" xfId="0" applyFont="1" applyFill="1" applyBorder="1" applyAlignment="1">
      <alignment horizontal="right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19" fillId="11" borderId="10" xfId="0" applyFont="1" applyFill="1" applyBorder="1" applyAlignment="1">
      <alignment horizontal="left" vertical="center" wrapText="1"/>
    </xf>
    <xf numFmtId="0" fontId="10" fillId="11" borderId="10" xfId="0" applyFont="1" applyFill="1" applyBorder="1" applyAlignment="1">
      <alignment horizontal="left" vertical="center" wrapText="1"/>
    </xf>
    <xf numFmtId="0" fontId="11" fillId="12" borderId="11" xfId="0" applyFont="1" applyFill="1" applyBorder="1" applyAlignment="1">
      <alignment horizontal="right" vertical="center" wrapText="1"/>
    </xf>
    <xf numFmtId="0" fontId="9" fillId="11" borderId="10" xfId="0" applyFont="1" applyFill="1" applyBorder="1" applyAlignment="1">
      <alignment horizontal="left" vertical="center" wrapText="1"/>
    </xf>
    <xf numFmtId="0" fontId="9" fillId="12" borderId="11" xfId="0" applyFont="1" applyFill="1" applyBorder="1" applyAlignment="1">
      <alignment horizontal="right" vertical="center" wrapText="1"/>
    </xf>
    <xf numFmtId="49" fontId="9" fillId="10" borderId="9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right" vertical="top" wrapText="1"/>
    </xf>
    <xf numFmtId="0" fontId="1" fillId="4" borderId="3" xfId="0" applyFont="1" applyFill="1" applyBorder="1" applyAlignment="1">
      <alignment horizontal="right" vertical="top" wrapText="1"/>
    </xf>
    <xf numFmtId="0" fontId="7" fillId="8" borderId="7" xfId="0" applyFont="1" applyFill="1" applyBorder="1" applyAlignment="1">
      <alignment horizontal="center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8" fillId="9" borderId="19" xfId="0" applyFont="1" applyFill="1" applyBorder="1" applyAlignment="1">
      <alignment horizontal="center" vertical="center" wrapText="1"/>
    </xf>
    <xf numFmtId="0" fontId="8" fillId="9" borderId="21" xfId="0" applyFont="1" applyFill="1" applyBorder="1" applyAlignment="1">
      <alignment horizontal="center" vertical="center" wrapText="1"/>
    </xf>
    <xf numFmtId="0" fontId="8" fillId="9" borderId="20" xfId="0" applyFont="1" applyFill="1" applyBorder="1" applyAlignment="1">
      <alignment horizontal="center" vertical="center" wrapText="1"/>
    </xf>
    <xf numFmtId="0" fontId="19" fillId="11" borderId="21" xfId="0" applyFont="1" applyFill="1" applyBorder="1" applyAlignment="1">
      <alignment horizontal="left" vertical="center" wrapText="1"/>
    </xf>
    <xf numFmtId="0" fontId="19" fillId="11" borderId="20" xfId="0" applyFont="1" applyFill="1" applyBorder="1" applyAlignment="1">
      <alignment horizontal="left" vertical="center" wrapText="1"/>
    </xf>
    <xf numFmtId="0" fontId="9" fillId="11" borderId="19" xfId="0" applyFont="1" applyFill="1" applyBorder="1" applyAlignment="1">
      <alignment horizontal="left" vertical="center" wrapText="1"/>
    </xf>
    <xf numFmtId="0" fontId="9" fillId="11" borderId="21" xfId="0" applyFont="1" applyFill="1" applyBorder="1" applyAlignment="1">
      <alignment horizontal="left" vertical="center" wrapText="1"/>
    </xf>
    <xf numFmtId="0" fontId="9" fillId="11" borderId="20" xfId="0" applyFont="1" applyFill="1" applyBorder="1" applyAlignment="1">
      <alignment horizontal="left" vertical="center" wrapText="1"/>
    </xf>
    <xf numFmtId="0" fontId="12" fillId="13" borderId="19" xfId="0" applyFont="1" applyFill="1" applyBorder="1" applyAlignment="1">
      <alignment horizontal="left" vertical="center" wrapText="1"/>
    </xf>
    <xf numFmtId="0" fontId="12" fillId="13" borderId="21" xfId="0" applyFont="1" applyFill="1" applyBorder="1" applyAlignment="1">
      <alignment horizontal="left" vertical="center" wrapText="1"/>
    </xf>
    <xf numFmtId="0" fontId="12" fillId="13" borderId="20" xfId="0" applyFont="1" applyFill="1" applyBorder="1" applyAlignment="1">
      <alignment horizontal="left" vertical="center" wrapText="1"/>
    </xf>
    <xf numFmtId="0" fontId="13" fillId="14" borderId="19" xfId="0" applyFont="1" applyFill="1" applyBorder="1" applyAlignment="1">
      <alignment horizontal="center" vertical="center" wrapText="1"/>
    </xf>
    <xf numFmtId="0" fontId="13" fillId="14" borderId="20" xfId="0" applyFont="1" applyFill="1" applyBorder="1" applyAlignment="1">
      <alignment horizontal="center" vertical="center" wrapText="1"/>
    </xf>
    <xf numFmtId="0" fontId="14" fillId="15" borderId="19" xfId="0" applyFont="1" applyFill="1" applyBorder="1" applyAlignment="1">
      <alignment horizontal="right" vertical="center" wrapText="1"/>
    </xf>
    <xf numFmtId="0" fontId="14" fillId="15" borderId="21" xfId="0" applyFont="1" applyFill="1" applyBorder="1" applyAlignment="1">
      <alignment horizontal="right" vertical="center" wrapText="1"/>
    </xf>
    <xf numFmtId="0" fontId="14" fillId="15" borderId="20" xfId="0" applyFont="1" applyFill="1" applyBorder="1" applyAlignment="1">
      <alignment horizontal="right" vertical="center" wrapText="1"/>
    </xf>
    <xf numFmtId="0" fontId="9" fillId="12" borderId="19" xfId="0" applyFont="1" applyFill="1" applyBorder="1" applyAlignment="1">
      <alignment horizontal="right" vertical="center" wrapText="1"/>
    </xf>
    <xf numFmtId="0" fontId="9" fillId="12" borderId="20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abSelected="1" topLeftCell="A4" workbookViewId="0">
      <selection activeCell="X8" sqref="X8"/>
    </sheetView>
  </sheetViews>
  <sheetFormatPr defaultRowHeight="10.5" x14ac:dyDescent="0.15"/>
  <cols>
    <col min="1" max="1" width="7.83203125" customWidth="1"/>
    <col min="2" max="2" width="1.5" customWidth="1"/>
    <col min="3" max="3" width="9.5" customWidth="1"/>
    <col min="4" max="4" width="15" customWidth="1"/>
    <col min="5" max="5" width="4" customWidth="1"/>
    <col min="6" max="6" width="6.33203125" customWidth="1"/>
    <col min="7" max="7" width="12.1640625" customWidth="1"/>
    <col min="8" max="8" width="9" customWidth="1"/>
    <col min="9" max="9" width="2.5" customWidth="1"/>
    <col min="10" max="10" width="2" customWidth="1"/>
    <col min="11" max="11" width="6.6640625" customWidth="1"/>
    <col min="12" max="12" width="2" customWidth="1"/>
    <col min="13" max="13" width="8.1640625" customWidth="1"/>
    <col min="14" max="14" width="2.5" customWidth="1"/>
    <col min="15" max="15" width="10.6640625" customWidth="1"/>
    <col min="16" max="16" width="12.83203125" customWidth="1"/>
    <col min="17" max="17" width="0" hidden="1" customWidth="1"/>
  </cols>
  <sheetData>
    <row r="1" spans="1:17" ht="14.1" customHeight="1" x14ac:dyDescent="0.15">
      <c r="K1" s="49" t="s">
        <v>0</v>
      </c>
      <c r="L1" s="49"/>
      <c r="M1" s="49"/>
      <c r="N1" s="49"/>
      <c r="O1" s="49"/>
      <c r="P1" s="49"/>
      <c r="Q1" s="49"/>
    </row>
    <row r="2" spans="1:17" ht="14.1" customHeight="1" x14ac:dyDescent="0.15">
      <c r="K2" s="50"/>
      <c r="L2" s="50"/>
      <c r="M2" s="50"/>
      <c r="N2" s="50"/>
      <c r="O2" s="50"/>
      <c r="P2" s="50"/>
      <c r="Q2" s="50"/>
    </row>
    <row r="3" spans="1:17" ht="14.1" customHeight="1" x14ac:dyDescent="0.15">
      <c r="K3" s="50" t="s">
        <v>1</v>
      </c>
      <c r="L3" s="50"/>
      <c r="M3" s="50"/>
      <c r="N3" s="50"/>
      <c r="O3" s="50"/>
      <c r="P3" s="50"/>
      <c r="Q3" s="50"/>
    </row>
    <row r="4" spans="1:17" ht="14.1" customHeight="1" x14ac:dyDescent="0.15">
      <c r="K4" s="51" t="s">
        <v>19</v>
      </c>
      <c r="L4" s="50"/>
      <c r="M4" s="50"/>
      <c r="N4" s="50"/>
      <c r="O4" s="50"/>
      <c r="P4" s="50"/>
      <c r="Q4" s="50"/>
    </row>
    <row r="5" spans="1:17" ht="14.1" customHeight="1" x14ac:dyDescent="0.15">
      <c r="K5" s="51" t="s">
        <v>20</v>
      </c>
      <c r="L5" s="50"/>
      <c r="M5" s="50"/>
      <c r="N5" s="50"/>
      <c r="O5" s="50"/>
      <c r="P5" s="50"/>
      <c r="Q5" s="50"/>
    </row>
    <row r="6" spans="1:17" ht="21.2" customHeight="1" x14ac:dyDescent="0.15">
      <c r="G6" s="52" t="s">
        <v>2</v>
      </c>
      <c r="H6" s="52"/>
      <c r="I6" s="52"/>
      <c r="J6" s="52"/>
      <c r="K6" s="52"/>
    </row>
    <row r="7" spans="1:17" ht="14.1" customHeight="1" x14ac:dyDescent="0.15">
      <c r="E7" s="53" t="s">
        <v>50</v>
      </c>
      <c r="F7" s="53"/>
      <c r="G7" s="53"/>
      <c r="H7" s="53"/>
      <c r="I7" s="53"/>
      <c r="J7" s="53"/>
      <c r="K7" s="53"/>
      <c r="L7" s="53"/>
      <c r="M7" s="53"/>
    </row>
    <row r="8" spans="1:17" ht="14.1" customHeight="1" x14ac:dyDescent="0.15"/>
    <row r="9" spans="1:17" ht="18.2" customHeight="1" x14ac:dyDescent="0.15">
      <c r="B9" s="54" t="s">
        <v>23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</row>
    <row r="10" spans="1:17" ht="14.1" customHeight="1" x14ac:dyDescent="0.15"/>
    <row r="11" spans="1:17" ht="25.5" customHeight="1" x14ac:dyDescent="0.15">
      <c r="A11" s="55" t="s">
        <v>3</v>
      </c>
      <c r="B11" s="55"/>
      <c r="C11" s="55" t="s">
        <v>4</v>
      </c>
      <c r="D11" s="55" t="s">
        <v>5</v>
      </c>
      <c r="E11" s="55"/>
      <c r="F11" s="55"/>
      <c r="G11" s="55"/>
      <c r="H11" s="55" t="s">
        <v>6</v>
      </c>
      <c r="I11" s="55"/>
      <c r="J11" s="55" t="s">
        <v>7</v>
      </c>
      <c r="K11" s="55"/>
      <c r="L11" s="55"/>
      <c r="M11" s="55"/>
      <c r="N11" s="55"/>
      <c r="O11" s="55"/>
      <c r="P11" s="55" t="s">
        <v>8</v>
      </c>
      <c r="Q11" s="55"/>
    </row>
    <row r="12" spans="1:17" ht="25.5" customHeight="1" x14ac:dyDescent="0.15">
      <c r="A12" s="55"/>
      <c r="B12" s="55"/>
      <c r="C12" s="55"/>
      <c r="D12" s="55"/>
      <c r="E12" s="55"/>
      <c r="F12" s="55"/>
      <c r="G12" s="55"/>
      <c r="H12" s="55"/>
      <c r="I12" s="55"/>
      <c r="J12" s="55" t="s">
        <v>9</v>
      </c>
      <c r="K12" s="55"/>
      <c r="L12" s="55"/>
      <c r="M12" s="55" t="s">
        <v>10</v>
      </c>
      <c r="N12" s="55"/>
      <c r="O12" s="1" t="s">
        <v>11</v>
      </c>
      <c r="P12" s="55"/>
      <c r="Q12" s="55"/>
    </row>
    <row r="13" spans="1:17" ht="21.2" customHeight="1" x14ac:dyDescent="0.15">
      <c r="A13" s="41" t="s">
        <v>12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</row>
    <row r="14" spans="1:17" ht="13.35" customHeight="1" x14ac:dyDescent="0.15">
      <c r="A14" s="48" t="s">
        <v>28</v>
      </c>
      <c r="B14" s="48"/>
      <c r="C14" s="9" t="s">
        <v>46</v>
      </c>
      <c r="D14" s="43" t="s">
        <v>33</v>
      </c>
      <c r="E14" s="44"/>
      <c r="F14" s="44"/>
      <c r="G14" s="44"/>
      <c r="H14" s="42">
        <v>130</v>
      </c>
      <c r="I14" s="42"/>
      <c r="J14" s="45">
        <v>1.84</v>
      </c>
      <c r="K14" s="45"/>
      <c r="L14" s="45"/>
      <c r="M14" s="45">
        <v>2.14</v>
      </c>
      <c r="N14" s="45"/>
      <c r="O14" s="3">
        <v>12.42</v>
      </c>
      <c r="P14" s="3">
        <v>126.75</v>
      </c>
    </row>
    <row r="15" spans="1:17" ht="13.35" customHeight="1" x14ac:dyDescent="0.15">
      <c r="A15" s="42">
        <v>2010</v>
      </c>
      <c r="B15" s="42"/>
      <c r="C15" s="2">
        <v>394</v>
      </c>
      <c r="D15" s="43" t="s">
        <v>35</v>
      </c>
      <c r="E15" s="44"/>
      <c r="F15" s="44"/>
      <c r="G15" s="44"/>
      <c r="H15" s="42">
        <v>150</v>
      </c>
      <c r="I15" s="42"/>
      <c r="J15" s="45">
        <v>2.2200000000000002</v>
      </c>
      <c r="K15" s="45"/>
      <c r="L15" s="45"/>
      <c r="M15" s="45">
        <v>1.95</v>
      </c>
      <c r="N15" s="45"/>
      <c r="O15" s="3">
        <v>11.92</v>
      </c>
      <c r="P15" s="3">
        <v>74.16</v>
      </c>
    </row>
    <row r="16" spans="1:17" ht="13.35" customHeight="1" x14ac:dyDescent="0.15">
      <c r="A16" s="42">
        <v>2010</v>
      </c>
      <c r="B16" s="42"/>
      <c r="C16" s="2">
        <v>1</v>
      </c>
      <c r="D16" s="46" t="s">
        <v>24</v>
      </c>
      <c r="E16" s="44"/>
      <c r="F16" s="44"/>
      <c r="G16" s="44"/>
      <c r="H16" s="42">
        <v>25</v>
      </c>
      <c r="I16" s="42"/>
      <c r="J16" s="45">
        <v>1.65</v>
      </c>
      <c r="K16" s="45"/>
      <c r="L16" s="45"/>
      <c r="M16" s="45">
        <v>5.0999999999999996</v>
      </c>
      <c r="N16" s="45"/>
      <c r="O16" s="3">
        <v>9.8699999999999992</v>
      </c>
      <c r="P16" s="3">
        <v>91.21</v>
      </c>
    </row>
    <row r="17" spans="1:17" ht="14.1" customHeight="1" x14ac:dyDescent="0.15">
      <c r="A17" s="22" t="s">
        <v>13</v>
      </c>
      <c r="B17" s="22"/>
      <c r="C17" s="22"/>
      <c r="D17" s="22"/>
      <c r="E17" s="22"/>
      <c r="F17" s="22"/>
      <c r="G17" s="22"/>
      <c r="H17" s="23">
        <f>SUM(H14:H16)</f>
        <v>305</v>
      </c>
      <c r="I17" s="23"/>
      <c r="J17" s="24">
        <f>SUM(J14:J16)</f>
        <v>5.7100000000000009</v>
      </c>
      <c r="K17" s="24"/>
      <c r="L17" s="24"/>
      <c r="M17" s="24">
        <f>SUM(M14:M16)</f>
        <v>9.19</v>
      </c>
      <c r="N17" s="24"/>
      <c r="O17" s="4">
        <f>SUM(O14:O16)</f>
        <v>34.21</v>
      </c>
      <c r="P17" s="4">
        <f>SUM(P14:P16)</f>
        <v>292.12</v>
      </c>
    </row>
    <row r="18" spans="1:17" ht="21.2" customHeight="1" x14ac:dyDescent="0.15">
      <c r="A18" s="41" t="s">
        <v>14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</row>
    <row r="19" spans="1:17" ht="13.35" customHeight="1" x14ac:dyDescent="0.15">
      <c r="A19" s="42">
        <v>2010</v>
      </c>
      <c r="B19" s="42"/>
      <c r="C19" s="2">
        <v>399</v>
      </c>
      <c r="D19" s="46" t="s">
        <v>29</v>
      </c>
      <c r="E19" s="44"/>
      <c r="F19" s="44"/>
      <c r="G19" s="44"/>
      <c r="H19" s="42">
        <v>100</v>
      </c>
      <c r="I19" s="42"/>
      <c r="J19" s="45">
        <v>0.5</v>
      </c>
      <c r="K19" s="45"/>
      <c r="L19" s="45"/>
      <c r="M19" s="45">
        <v>0</v>
      </c>
      <c r="N19" s="45"/>
      <c r="O19" s="3">
        <v>10.1</v>
      </c>
      <c r="P19" s="3">
        <v>43.88</v>
      </c>
    </row>
    <row r="20" spans="1:17" ht="14.1" customHeight="1" x14ac:dyDescent="0.15">
      <c r="A20" s="22" t="s">
        <v>13</v>
      </c>
      <c r="B20" s="22"/>
      <c r="C20" s="22"/>
      <c r="D20" s="22"/>
      <c r="E20" s="22"/>
      <c r="F20" s="22"/>
      <c r="G20" s="22"/>
      <c r="H20" s="23">
        <v>100</v>
      </c>
      <c r="I20" s="23"/>
      <c r="J20" s="24">
        <v>0.5</v>
      </c>
      <c r="K20" s="24"/>
      <c r="L20" s="24"/>
      <c r="M20" s="24">
        <v>0</v>
      </c>
      <c r="N20" s="24"/>
      <c r="O20" s="4">
        <v>10.1</v>
      </c>
      <c r="P20" s="4">
        <v>43.88</v>
      </c>
    </row>
    <row r="21" spans="1:17" ht="21.2" customHeight="1" x14ac:dyDescent="0.15">
      <c r="A21" s="41" t="s">
        <v>15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</row>
    <row r="22" spans="1:17" ht="12.75" customHeight="1" x14ac:dyDescent="0.15">
      <c r="A22" s="42">
        <v>2010</v>
      </c>
      <c r="B22" s="42"/>
      <c r="C22" s="6">
        <v>87</v>
      </c>
      <c r="D22" s="43" t="s">
        <v>36</v>
      </c>
      <c r="E22" s="44"/>
      <c r="F22" s="44"/>
      <c r="G22" s="44"/>
      <c r="H22" s="42">
        <v>150</v>
      </c>
      <c r="I22" s="42"/>
      <c r="J22" s="45">
        <v>5.15</v>
      </c>
      <c r="K22" s="45"/>
      <c r="L22" s="45"/>
      <c r="M22" s="47">
        <v>5.04</v>
      </c>
      <c r="N22" s="45"/>
      <c r="O22" s="5">
        <v>8.6</v>
      </c>
      <c r="P22" s="5">
        <v>100.5</v>
      </c>
    </row>
    <row r="23" spans="1:17" ht="12.75" customHeight="1" x14ac:dyDescent="0.15">
      <c r="A23" s="42">
        <v>2010</v>
      </c>
      <c r="B23" s="42"/>
      <c r="C23" s="9" t="s">
        <v>38</v>
      </c>
      <c r="D23" s="43" t="s">
        <v>39</v>
      </c>
      <c r="E23" s="44"/>
      <c r="F23" s="44"/>
      <c r="G23" s="44"/>
      <c r="H23" s="42">
        <v>50</v>
      </c>
      <c r="I23" s="42"/>
      <c r="J23" s="45">
        <v>12.1</v>
      </c>
      <c r="K23" s="45"/>
      <c r="L23" s="45"/>
      <c r="M23" s="45">
        <v>5.72</v>
      </c>
      <c r="N23" s="45"/>
      <c r="O23" s="5">
        <v>6.53</v>
      </c>
      <c r="P23" s="5">
        <v>129.69999999999999</v>
      </c>
    </row>
    <row r="24" spans="1:17" ht="12.75" customHeight="1" x14ac:dyDescent="0.15">
      <c r="A24" s="42">
        <v>2010</v>
      </c>
      <c r="B24" s="42"/>
      <c r="C24" s="9" t="s">
        <v>41</v>
      </c>
      <c r="D24" s="43" t="s">
        <v>49</v>
      </c>
      <c r="E24" s="44"/>
      <c r="F24" s="44"/>
      <c r="G24" s="44"/>
      <c r="H24" s="42">
        <v>110</v>
      </c>
      <c r="I24" s="42"/>
      <c r="J24" s="45">
        <v>2.27</v>
      </c>
      <c r="K24" s="45"/>
      <c r="L24" s="45"/>
      <c r="M24" s="45">
        <v>3.55</v>
      </c>
      <c r="N24" s="45"/>
      <c r="O24" s="10">
        <v>10.36</v>
      </c>
      <c r="P24" s="10">
        <v>82.5</v>
      </c>
    </row>
    <row r="25" spans="1:17" ht="13.7" customHeight="1" x14ac:dyDescent="0.15">
      <c r="A25" s="42">
        <v>2010</v>
      </c>
      <c r="B25" s="42"/>
      <c r="C25" s="2">
        <v>376</v>
      </c>
      <c r="D25" s="46" t="s">
        <v>27</v>
      </c>
      <c r="E25" s="44"/>
      <c r="F25" s="44"/>
      <c r="G25" s="44"/>
      <c r="H25" s="42">
        <v>150</v>
      </c>
      <c r="I25" s="42"/>
      <c r="J25" s="45">
        <v>0.33</v>
      </c>
      <c r="K25" s="45"/>
      <c r="L25" s="45"/>
      <c r="M25" s="45">
        <v>0.02</v>
      </c>
      <c r="N25" s="45"/>
      <c r="O25" s="3">
        <v>20.83</v>
      </c>
      <c r="P25" s="3">
        <v>85</v>
      </c>
    </row>
    <row r="26" spans="1:17" ht="13.35" customHeight="1" x14ac:dyDescent="0.15">
      <c r="A26" s="42">
        <v>2011</v>
      </c>
      <c r="B26" s="42"/>
      <c r="C26" s="2">
        <v>1</v>
      </c>
      <c r="D26" s="46" t="s">
        <v>25</v>
      </c>
      <c r="E26" s="44"/>
      <c r="F26" s="44"/>
      <c r="G26" s="44"/>
      <c r="H26" s="42">
        <v>30</v>
      </c>
      <c r="I26" s="42"/>
      <c r="J26" s="45">
        <v>1.84</v>
      </c>
      <c r="K26" s="45"/>
      <c r="L26" s="45"/>
      <c r="M26" s="45">
        <v>5.66</v>
      </c>
      <c r="N26" s="45"/>
      <c r="O26" s="3">
        <v>10.96</v>
      </c>
      <c r="P26" s="3">
        <v>102</v>
      </c>
    </row>
    <row r="27" spans="1:17" ht="14.1" customHeight="1" x14ac:dyDescent="0.15">
      <c r="A27" s="22" t="s">
        <v>13</v>
      </c>
      <c r="B27" s="22"/>
      <c r="C27" s="22"/>
      <c r="D27" s="22"/>
      <c r="E27" s="22"/>
      <c r="F27" s="22"/>
      <c r="G27" s="22"/>
      <c r="H27" s="23">
        <f>SUM(H22:H26)</f>
        <v>490</v>
      </c>
      <c r="I27" s="23"/>
      <c r="J27" s="24">
        <f>SUM(J22:J26)</f>
        <v>21.689999999999998</v>
      </c>
      <c r="K27" s="24"/>
      <c r="L27" s="24"/>
      <c r="M27" s="24">
        <f>SUM(M22:M26)</f>
        <v>19.989999999999998</v>
      </c>
      <c r="N27" s="24"/>
      <c r="O27" s="4">
        <f>SUM(O22:O26)</f>
        <v>57.279999999999994</v>
      </c>
      <c r="P27" s="4">
        <f>SUM(P22:P26)</f>
        <v>499.7</v>
      </c>
    </row>
    <row r="28" spans="1:17" ht="21.2" customHeight="1" x14ac:dyDescent="0.15">
      <c r="A28" s="41" t="s">
        <v>16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</row>
    <row r="29" spans="1:17" ht="13.35" customHeight="1" x14ac:dyDescent="0.15">
      <c r="A29" s="42">
        <v>2010</v>
      </c>
      <c r="B29" s="42"/>
      <c r="C29" s="9" t="s">
        <v>42</v>
      </c>
      <c r="D29" s="43" t="s">
        <v>43</v>
      </c>
      <c r="E29" s="44"/>
      <c r="F29" s="44"/>
      <c r="G29" s="44"/>
      <c r="H29" s="42">
        <v>70</v>
      </c>
      <c r="I29" s="42"/>
      <c r="J29" s="45">
        <v>5.3</v>
      </c>
      <c r="K29" s="45"/>
      <c r="L29" s="45"/>
      <c r="M29" s="45">
        <v>11.4</v>
      </c>
      <c r="N29" s="45"/>
      <c r="O29" s="3">
        <v>36.799999999999997</v>
      </c>
      <c r="P29" s="3">
        <v>273</v>
      </c>
    </row>
    <row r="30" spans="1:17" ht="12.75" customHeight="1" x14ac:dyDescent="0.15">
      <c r="A30" s="33">
        <v>2010</v>
      </c>
      <c r="B30" s="34"/>
      <c r="C30" s="7">
        <v>400</v>
      </c>
      <c r="D30" s="35" t="s">
        <v>31</v>
      </c>
      <c r="E30" s="36"/>
      <c r="F30" s="36"/>
      <c r="G30" s="37"/>
      <c r="H30" s="33">
        <v>150</v>
      </c>
      <c r="I30" s="34"/>
      <c r="J30" s="38">
        <v>4.5599999999999996</v>
      </c>
      <c r="K30" s="39"/>
      <c r="L30" s="40"/>
      <c r="M30" s="38">
        <v>4.0599999999999996</v>
      </c>
      <c r="N30" s="40"/>
      <c r="O30" s="10">
        <v>7.55</v>
      </c>
      <c r="P30" s="10">
        <v>85</v>
      </c>
    </row>
    <row r="31" spans="1:17" ht="14.1" customHeight="1" x14ac:dyDescent="0.15">
      <c r="A31" s="22" t="s">
        <v>13</v>
      </c>
      <c r="B31" s="22"/>
      <c r="C31" s="22"/>
      <c r="D31" s="22"/>
      <c r="E31" s="22"/>
      <c r="F31" s="22"/>
      <c r="G31" s="22"/>
      <c r="H31" s="23">
        <f>SUM(H29:H30)</f>
        <v>220</v>
      </c>
      <c r="I31" s="23"/>
      <c r="J31" s="24">
        <f>SUM(J29:J30)</f>
        <v>9.86</v>
      </c>
      <c r="K31" s="24"/>
      <c r="L31" s="24"/>
      <c r="M31" s="24">
        <f>SUM(M29:M30)</f>
        <v>15.46</v>
      </c>
      <c r="N31" s="24"/>
      <c r="O31" s="4">
        <f>SUM(O29:O30)</f>
        <v>44.349999999999994</v>
      </c>
      <c r="P31" s="4">
        <f>SUM(P29:P30)</f>
        <v>358</v>
      </c>
    </row>
    <row r="32" spans="1:17" ht="14.1" customHeight="1" x14ac:dyDescent="0.15">
      <c r="A32" s="26" t="s">
        <v>47</v>
      </c>
      <c r="B32" s="27"/>
      <c r="C32" s="27"/>
      <c r="D32" s="27"/>
      <c r="E32" s="27"/>
      <c r="F32" s="27"/>
      <c r="G32" s="27"/>
      <c r="H32" s="27"/>
      <c r="I32" s="27"/>
      <c r="J32" s="24">
        <f>SUM(J17,J20,J27,J31)</f>
        <v>37.76</v>
      </c>
      <c r="K32" s="24"/>
      <c r="L32" s="24"/>
      <c r="M32" s="24">
        <f>SUM(M17,M20,M27,M31)</f>
        <v>44.64</v>
      </c>
      <c r="N32" s="24"/>
      <c r="O32" s="4">
        <f>SUM(O17,O20,O27,O31)</f>
        <v>145.94</v>
      </c>
      <c r="P32" s="4">
        <f>SUM(P17,P20,P27,P31)</f>
        <v>1193.7</v>
      </c>
    </row>
    <row r="33" spans="1:16" ht="14.1" customHeight="1" x14ac:dyDescent="0.2">
      <c r="A33" s="28" t="s">
        <v>17</v>
      </c>
      <c r="B33" s="28"/>
      <c r="C33" s="28"/>
      <c r="D33" s="28"/>
      <c r="E33" s="28"/>
      <c r="I33" s="29" t="s">
        <v>21</v>
      </c>
      <c r="J33" s="30"/>
      <c r="K33" s="30"/>
      <c r="L33" s="30"/>
      <c r="M33" s="30"/>
      <c r="N33" s="30"/>
      <c r="O33" s="30"/>
      <c r="P33" s="30"/>
    </row>
    <row r="34" spans="1:16" ht="0.75" customHeight="1" x14ac:dyDescent="0.15">
      <c r="F34" s="25"/>
      <c r="G34" s="25"/>
      <c r="H34" s="25"/>
    </row>
    <row r="35" spans="1:16" ht="20.45" customHeight="1" x14ac:dyDescent="0.15"/>
    <row r="36" spans="1:16" ht="14.1" customHeight="1" x14ac:dyDescent="0.15">
      <c r="A36" s="31" t="s">
        <v>18</v>
      </c>
      <c r="B36" s="31"/>
      <c r="C36" s="31"/>
      <c r="D36" s="31"/>
      <c r="E36" s="31"/>
      <c r="I36" s="32" t="s">
        <v>32</v>
      </c>
      <c r="J36" s="32"/>
      <c r="K36" s="32"/>
      <c r="L36" s="32"/>
      <c r="M36" s="32"/>
      <c r="N36" s="32"/>
      <c r="O36" s="32"/>
      <c r="P36" s="32"/>
    </row>
    <row r="37" spans="1:16" ht="0.75" customHeight="1" x14ac:dyDescent="0.15">
      <c r="F37" s="25"/>
      <c r="G37" s="25"/>
      <c r="H37" s="25"/>
    </row>
  </sheetData>
  <mergeCells count="101">
    <mergeCell ref="K1:Q1"/>
    <mergeCell ref="K2:Q2"/>
    <mergeCell ref="K3:Q3"/>
    <mergeCell ref="K4:Q4"/>
    <mergeCell ref="K5:Q5"/>
    <mergeCell ref="G6:K6"/>
    <mergeCell ref="E7:M7"/>
    <mergeCell ref="B9:P9"/>
    <mergeCell ref="J11:O11"/>
    <mergeCell ref="A11:B12"/>
    <mergeCell ref="C11:C12"/>
    <mergeCell ref="D11:G12"/>
    <mergeCell ref="H11:I12"/>
    <mergeCell ref="J12:L12"/>
    <mergeCell ref="M12:N12"/>
    <mergeCell ref="P11:P12"/>
    <mergeCell ref="Q11:Q12"/>
    <mergeCell ref="A13:Q13"/>
    <mergeCell ref="A14:B14"/>
    <mergeCell ref="D14:G14"/>
    <mergeCell ref="H14:I14"/>
    <mergeCell ref="J14:L14"/>
    <mergeCell ref="M14:N14"/>
    <mergeCell ref="A15:B15"/>
    <mergeCell ref="D15:G15"/>
    <mergeCell ref="H15:I15"/>
    <mergeCell ref="J15:L15"/>
    <mergeCell ref="M15:N15"/>
    <mergeCell ref="A16:B16"/>
    <mergeCell ref="D16:G16"/>
    <mergeCell ref="H16:I16"/>
    <mergeCell ref="J16:L16"/>
    <mergeCell ref="M16:N16"/>
    <mergeCell ref="A17:G17"/>
    <mergeCell ref="H17:I17"/>
    <mergeCell ref="J17:L17"/>
    <mergeCell ref="M17:N17"/>
    <mergeCell ref="A18:Q18"/>
    <mergeCell ref="A19:B19"/>
    <mergeCell ref="D19:G19"/>
    <mergeCell ref="H19:I19"/>
    <mergeCell ref="J19:L19"/>
    <mergeCell ref="M19:N19"/>
    <mergeCell ref="A20:G20"/>
    <mergeCell ref="H20:I20"/>
    <mergeCell ref="J20:L20"/>
    <mergeCell ref="M20:N20"/>
    <mergeCell ref="A21:Q21"/>
    <mergeCell ref="A22:B22"/>
    <mergeCell ref="D22:G22"/>
    <mergeCell ref="H22:I22"/>
    <mergeCell ref="J22:L22"/>
    <mergeCell ref="M22:N22"/>
    <mergeCell ref="A23:B23"/>
    <mergeCell ref="D23:G23"/>
    <mergeCell ref="H23:I23"/>
    <mergeCell ref="J23:L23"/>
    <mergeCell ref="M23:N23"/>
    <mergeCell ref="M24:N24"/>
    <mergeCell ref="A24:B24"/>
    <mergeCell ref="D24:G24"/>
    <mergeCell ref="H24:I24"/>
    <mergeCell ref="J24:L24"/>
    <mergeCell ref="A26:B26"/>
    <mergeCell ref="D26:G26"/>
    <mergeCell ref="H26:I26"/>
    <mergeCell ref="J26:L26"/>
    <mergeCell ref="M26:N26"/>
    <mergeCell ref="A25:B25"/>
    <mergeCell ref="D25:G25"/>
    <mergeCell ref="H25:I25"/>
    <mergeCell ref="J25:L25"/>
    <mergeCell ref="M25:N25"/>
    <mergeCell ref="A30:B30"/>
    <mergeCell ref="D30:G30"/>
    <mergeCell ref="H30:I30"/>
    <mergeCell ref="J30:L30"/>
    <mergeCell ref="M30:N30"/>
    <mergeCell ref="A27:G27"/>
    <mergeCell ref="H27:I27"/>
    <mergeCell ref="J27:L27"/>
    <mergeCell ref="M27:N27"/>
    <mergeCell ref="A28:Q28"/>
    <mergeCell ref="A29:B29"/>
    <mergeCell ref="D29:G29"/>
    <mergeCell ref="H29:I29"/>
    <mergeCell ref="J29:L29"/>
    <mergeCell ref="M29:N29"/>
    <mergeCell ref="A31:G31"/>
    <mergeCell ref="H31:I31"/>
    <mergeCell ref="J31:L31"/>
    <mergeCell ref="M31:N31"/>
    <mergeCell ref="F37:H37"/>
    <mergeCell ref="A32:I32"/>
    <mergeCell ref="J32:L32"/>
    <mergeCell ref="M32:N32"/>
    <mergeCell ref="A33:E33"/>
    <mergeCell ref="I33:P33"/>
    <mergeCell ref="F34:H34"/>
    <mergeCell ref="A36:E36"/>
    <mergeCell ref="I36:P36"/>
  </mergeCells>
  <pageMargins left="0.39" right="0.39" top="0.39" bottom="0.39" header="0" footer="0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workbookViewId="0">
      <selection activeCell="E8" sqref="E8"/>
    </sheetView>
  </sheetViews>
  <sheetFormatPr defaultRowHeight="10.5" x14ac:dyDescent="0.15"/>
  <cols>
    <col min="1" max="1" width="7.83203125" customWidth="1"/>
    <col min="2" max="2" width="1.5" customWidth="1"/>
    <col min="3" max="3" width="9.5" customWidth="1"/>
    <col min="4" max="4" width="15" customWidth="1"/>
    <col min="5" max="5" width="4" customWidth="1"/>
    <col min="6" max="6" width="6.33203125" customWidth="1"/>
    <col min="7" max="7" width="12.1640625" customWidth="1"/>
    <col min="8" max="8" width="8.1640625" customWidth="1"/>
    <col min="9" max="9" width="2.5" customWidth="1"/>
    <col min="10" max="10" width="2" customWidth="1"/>
    <col min="11" max="11" width="6.6640625" customWidth="1"/>
    <col min="12" max="12" width="2" customWidth="1"/>
    <col min="13" max="13" width="8.1640625" customWidth="1"/>
    <col min="14" max="14" width="2.5" customWidth="1"/>
    <col min="15" max="15" width="10.6640625" customWidth="1"/>
    <col min="16" max="16" width="12.83203125" customWidth="1"/>
    <col min="17" max="17" width="0" hidden="1" customWidth="1"/>
  </cols>
  <sheetData>
    <row r="1" spans="1:17" ht="14.1" customHeight="1" x14ac:dyDescent="0.15">
      <c r="K1" s="49" t="s">
        <v>0</v>
      </c>
      <c r="L1" s="49"/>
      <c r="M1" s="49"/>
      <c r="N1" s="49"/>
      <c r="O1" s="49"/>
      <c r="P1" s="49"/>
      <c r="Q1" s="49"/>
    </row>
    <row r="2" spans="1:17" ht="14.1" customHeight="1" x14ac:dyDescent="0.15">
      <c r="K2" s="50"/>
      <c r="L2" s="50"/>
      <c r="M2" s="50"/>
      <c r="N2" s="50"/>
      <c r="O2" s="50"/>
      <c r="P2" s="50"/>
      <c r="Q2" s="50"/>
    </row>
    <row r="3" spans="1:17" ht="14.1" customHeight="1" x14ac:dyDescent="0.15">
      <c r="K3" s="50" t="s">
        <v>1</v>
      </c>
      <c r="L3" s="50"/>
      <c r="M3" s="50"/>
      <c r="N3" s="50"/>
      <c r="O3" s="50"/>
      <c r="P3" s="50"/>
      <c r="Q3" s="50"/>
    </row>
    <row r="4" spans="1:17" ht="14.1" customHeight="1" x14ac:dyDescent="0.15">
      <c r="K4" s="51" t="s">
        <v>19</v>
      </c>
      <c r="L4" s="50"/>
      <c r="M4" s="50"/>
      <c r="N4" s="50"/>
      <c r="O4" s="50"/>
      <c r="P4" s="50"/>
      <c r="Q4" s="50"/>
    </row>
    <row r="5" spans="1:17" ht="14.1" customHeight="1" x14ac:dyDescent="0.15">
      <c r="K5" s="51" t="s">
        <v>20</v>
      </c>
      <c r="L5" s="50"/>
      <c r="M5" s="50"/>
      <c r="N5" s="50"/>
      <c r="O5" s="50"/>
      <c r="P5" s="50"/>
      <c r="Q5" s="50"/>
    </row>
    <row r="6" spans="1:17" ht="21.2" customHeight="1" x14ac:dyDescent="0.15">
      <c r="G6" s="52" t="s">
        <v>2</v>
      </c>
      <c r="H6" s="52"/>
      <c r="I6" s="52"/>
      <c r="J6" s="52"/>
      <c r="K6" s="52"/>
    </row>
    <row r="7" spans="1:17" ht="14.1" customHeight="1" x14ac:dyDescent="0.15">
      <c r="E7" s="53" t="str">
        <f>'ясли 10,5'!E7:M7</f>
        <v>26 января 2026</v>
      </c>
      <c r="F7" s="53"/>
      <c r="G7" s="53"/>
      <c r="H7" s="53"/>
      <c r="I7" s="53"/>
      <c r="J7" s="53"/>
      <c r="K7" s="53"/>
      <c r="L7" s="53"/>
      <c r="M7" s="53"/>
    </row>
    <row r="8" spans="1:17" ht="14.1" customHeight="1" x14ac:dyDescent="0.15"/>
    <row r="9" spans="1:17" ht="18.2" customHeight="1" x14ac:dyDescent="0.15">
      <c r="B9" s="54" t="s">
        <v>22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</row>
    <row r="10" spans="1:17" ht="14.1" customHeight="1" x14ac:dyDescent="0.15"/>
    <row r="11" spans="1:17" ht="25.5" customHeight="1" x14ac:dyDescent="0.15">
      <c r="A11" s="56" t="s">
        <v>3</v>
      </c>
      <c r="B11" s="57"/>
      <c r="C11" s="60" t="s">
        <v>4</v>
      </c>
      <c r="D11" s="56" t="s">
        <v>5</v>
      </c>
      <c r="E11" s="62"/>
      <c r="F11" s="62"/>
      <c r="G11" s="57"/>
      <c r="H11" s="56" t="s">
        <v>6</v>
      </c>
      <c r="I11" s="57"/>
      <c r="J11" s="64" t="s">
        <v>7</v>
      </c>
      <c r="K11" s="65"/>
      <c r="L11" s="65"/>
      <c r="M11" s="65"/>
      <c r="N11" s="65"/>
      <c r="O11" s="66"/>
      <c r="P11" s="60" t="s">
        <v>8</v>
      </c>
      <c r="Q11" s="60"/>
    </row>
    <row r="12" spans="1:17" ht="25.5" customHeight="1" x14ac:dyDescent="0.15">
      <c r="A12" s="58"/>
      <c r="B12" s="59"/>
      <c r="C12" s="61"/>
      <c r="D12" s="58"/>
      <c r="E12" s="63"/>
      <c r="F12" s="63"/>
      <c r="G12" s="59"/>
      <c r="H12" s="58"/>
      <c r="I12" s="59"/>
      <c r="J12" s="64" t="s">
        <v>9</v>
      </c>
      <c r="K12" s="65"/>
      <c r="L12" s="66"/>
      <c r="M12" s="64" t="s">
        <v>10</v>
      </c>
      <c r="N12" s="66"/>
      <c r="O12" s="11" t="s">
        <v>11</v>
      </c>
      <c r="P12" s="61"/>
      <c r="Q12" s="61"/>
    </row>
    <row r="13" spans="1:17" ht="21.2" customHeight="1" x14ac:dyDescent="0.15">
      <c r="A13" s="67" t="s">
        <v>12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9"/>
    </row>
    <row r="14" spans="1:17" ht="13.35" customHeight="1" x14ac:dyDescent="0.15">
      <c r="A14" s="33">
        <v>2010</v>
      </c>
      <c r="B14" s="34"/>
      <c r="C14" s="12" t="s">
        <v>46</v>
      </c>
      <c r="D14" s="35" t="s">
        <v>34</v>
      </c>
      <c r="E14" s="70"/>
      <c r="F14" s="70"/>
      <c r="G14" s="71"/>
      <c r="H14" s="33">
        <v>150</v>
      </c>
      <c r="I14" s="34"/>
      <c r="J14" s="38">
        <v>2.12</v>
      </c>
      <c r="K14" s="39"/>
      <c r="L14" s="40"/>
      <c r="M14" s="38">
        <v>2.4700000000000002</v>
      </c>
      <c r="N14" s="40"/>
      <c r="O14" s="14">
        <v>14.33</v>
      </c>
      <c r="P14" s="14">
        <v>88.33</v>
      </c>
    </row>
    <row r="15" spans="1:17" ht="13.35" customHeight="1" x14ac:dyDescent="0.15">
      <c r="A15" s="33">
        <v>2010</v>
      </c>
      <c r="B15" s="34"/>
      <c r="C15" s="13">
        <v>394</v>
      </c>
      <c r="D15" s="35" t="s">
        <v>35</v>
      </c>
      <c r="E15" s="70"/>
      <c r="F15" s="70"/>
      <c r="G15" s="71"/>
      <c r="H15" s="33">
        <v>180</v>
      </c>
      <c r="I15" s="34"/>
      <c r="J15" s="38">
        <v>2.67</v>
      </c>
      <c r="K15" s="39"/>
      <c r="L15" s="40"/>
      <c r="M15" s="38">
        <v>2.34</v>
      </c>
      <c r="N15" s="40"/>
      <c r="O15" s="14">
        <v>14.31</v>
      </c>
      <c r="P15" s="14">
        <v>89</v>
      </c>
    </row>
    <row r="16" spans="1:17" ht="13.35" customHeight="1" x14ac:dyDescent="0.15">
      <c r="A16" s="33">
        <v>2010</v>
      </c>
      <c r="B16" s="34"/>
      <c r="C16" s="13">
        <v>1</v>
      </c>
      <c r="D16" s="72" t="s">
        <v>24</v>
      </c>
      <c r="E16" s="73"/>
      <c r="F16" s="73"/>
      <c r="G16" s="74"/>
      <c r="H16" s="33">
        <v>37</v>
      </c>
      <c r="I16" s="34"/>
      <c r="J16" s="38">
        <v>2.4500000000000002</v>
      </c>
      <c r="K16" s="39"/>
      <c r="L16" s="40"/>
      <c r="M16" s="38">
        <v>7.55</v>
      </c>
      <c r="N16" s="40"/>
      <c r="O16" s="14">
        <v>14.62</v>
      </c>
      <c r="P16" s="14">
        <v>136</v>
      </c>
    </row>
    <row r="17" spans="1:17" ht="14.1" customHeight="1" x14ac:dyDescent="0.15">
      <c r="A17" s="75" t="s">
        <v>13</v>
      </c>
      <c r="B17" s="76"/>
      <c r="C17" s="76"/>
      <c r="D17" s="76"/>
      <c r="E17" s="76"/>
      <c r="F17" s="76"/>
      <c r="G17" s="77"/>
      <c r="H17" s="78">
        <f>SUM(H14:H16)</f>
        <v>367</v>
      </c>
      <c r="I17" s="79"/>
      <c r="J17" s="80">
        <f>SUM(J14:J16)</f>
        <v>7.24</v>
      </c>
      <c r="K17" s="81"/>
      <c r="L17" s="82"/>
      <c r="M17" s="80">
        <f>SUM(M14:M16)</f>
        <v>12.36</v>
      </c>
      <c r="N17" s="82"/>
      <c r="O17" s="15">
        <f>SUM(O14:O16)</f>
        <v>43.26</v>
      </c>
      <c r="P17" s="15">
        <f>SUM(P14:P16)</f>
        <v>313.33</v>
      </c>
    </row>
    <row r="18" spans="1:17" ht="21.2" customHeight="1" x14ac:dyDescent="0.15">
      <c r="A18" s="67" t="s">
        <v>14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9"/>
    </row>
    <row r="19" spans="1:17" ht="13.35" customHeight="1" x14ac:dyDescent="0.15">
      <c r="A19" s="33">
        <v>2010</v>
      </c>
      <c r="B19" s="34"/>
      <c r="C19" s="13">
        <v>399</v>
      </c>
      <c r="D19" s="72" t="s">
        <v>30</v>
      </c>
      <c r="E19" s="73"/>
      <c r="F19" s="73"/>
      <c r="G19" s="74"/>
      <c r="H19" s="33">
        <v>100</v>
      </c>
      <c r="I19" s="34"/>
      <c r="J19" s="38">
        <v>0.5</v>
      </c>
      <c r="K19" s="39"/>
      <c r="L19" s="40"/>
      <c r="M19" s="38">
        <v>0</v>
      </c>
      <c r="N19" s="40"/>
      <c r="O19" s="14">
        <v>10.1</v>
      </c>
      <c r="P19" s="14">
        <v>43.88</v>
      </c>
    </row>
    <row r="20" spans="1:17" ht="14.1" customHeight="1" x14ac:dyDescent="0.15">
      <c r="A20" s="75" t="s">
        <v>13</v>
      </c>
      <c r="B20" s="76"/>
      <c r="C20" s="76"/>
      <c r="D20" s="76"/>
      <c r="E20" s="76"/>
      <c r="F20" s="76"/>
      <c r="G20" s="77"/>
      <c r="H20" s="78">
        <v>100</v>
      </c>
      <c r="I20" s="79"/>
      <c r="J20" s="80">
        <v>0.5</v>
      </c>
      <c r="K20" s="81"/>
      <c r="L20" s="82"/>
      <c r="M20" s="80">
        <v>0</v>
      </c>
      <c r="N20" s="82"/>
      <c r="O20" s="15">
        <v>10.1</v>
      </c>
      <c r="P20" s="15">
        <v>43.88</v>
      </c>
    </row>
    <row r="21" spans="1:17" ht="21.2" customHeight="1" x14ac:dyDescent="0.15">
      <c r="A21" s="67" t="s">
        <v>15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9"/>
    </row>
    <row r="22" spans="1:17" ht="12.75" customHeight="1" x14ac:dyDescent="0.15">
      <c r="A22" s="33">
        <v>2010</v>
      </c>
      <c r="B22" s="34"/>
      <c r="C22" s="6">
        <v>87</v>
      </c>
      <c r="D22" s="35" t="s">
        <v>37</v>
      </c>
      <c r="E22" s="70"/>
      <c r="F22" s="70"/>
      <c r="G22" s="71"/>
      <c r="H22" s="33">
        <v>180</v>
      </c>
      <c r="I22" s="34"/>
      <c r="J22" s="38">
        <v>6.19</v>
      </c>
      <c r="K22" s="39"/>
      <c r="L22" s="40"/>
      <c r="M22" s="83">
        <v>6.05</v>
      </c>
      <c r="N22" s="84"/>
      <c r="O22" s="14">
        <v>10.32</v>
      </c>
      <c r="P22" s="14">
        <v>120.6</v>
      </c>
    </row>
    <row r="23" spans="1:17" ht="12.75" customHeight="1" x14ac:dyDescent="0.15">
      <c r="A23" s="33">
        <v>2010</v>
      </c>
      <c r="B23" s="34"/>
      <c r="C23" s="12" t="s">
        <v>38</v>
      </c>
      <c r="D23" s="35" t="s">
        <v>40</v>
      </c>
      <c r="E23" s="70"/>
      <c r="F23" s="70"/>
      <c r="G23" s="71"/>
      <c r="H23" s="33">
        <v>70</v>
      </c>
      <c r="I23" s="34"/>
      <c r="J23" s="38">
        <v>16.940000000000001</v>
      </c>
      <c r="K23" s="39"/>
      <c r="L23" s="40"/>
      <c r="M23" s="38">
        <v>8.02</v>
      </c>
      <c r="N23" s="40"/>
      <c r="O23" s="14">
        <v>9.15</v>
      </c>
      <c r="P23" s="14">
        <v>181.59</v>
      </c>
    </row>
    <row r="24" spans="1:17" ht="12.75" customHeight="1" x14ac:dyDescent="0.15">
      <c r="A24" s="33">
        <v>2010</v>
      </c>
      <c r="B24" s="34"/>
      <c r="C24" s="13">
        <v>336</v>
      </c>
      <c r="D24" s="35" t="s">
        <v>49</v>
      </c>
      <c r="E24" s="70"/>
      <c r="F24" s="70"/>
      <c r="G24" s="71"/>
      <c r="H24" s="33">
        <v>130</v>
      </c>
      <c r="I24" s="34"/>
      <c r="J24" s="38">
        <v>2.68</v>
      </c>
      <c r="K24" s="39"/>
      <c r="L24" s="40"/>
      <c r="M24" s="38">
        <v>4.1900000000000004</v>
      </c>
      <c r="N24" s="40"/>
      <c r="O24" s="14">
        <v>12.24</v>
      </c>
      <c r="P24" s="14">
        <v>97.5</v>
      </c>
    </row>
    <row r="25" spans="1:17" ht="13.7" customHeight="1" x14ac:dyDescent="0.15">
      <c r="A25" s="33">
        <v>2010</v>
      </c>
      <c r="B25" s="34"/>
      <c r="C25" s="13">
        <v>376</v>
      </c>
      <c r="D25" s="72" t="s">
        <v>26</v>
      </c>
      <c r="E25" s="73"/>
      <c r="F25" s="73"/>
      <c r="G25" s="74"/>
      <c r="H25" s="33">
        <v>180</v>
      </c>
      <c r="I25" s="34"/>
      <c r="J25" s="38">
        <v>0.39</v>
      </c>
      <c r="K25" s="39"/>
      <c r="L25" s="40"/>
      <c r="M25" s="38">
        <v>0.03</v>
      </c>
      <c r="N25" s="40"/>
      <c r="O25" s="14">
        <v>24.99</v>
      </c>
      <c r="P25" s="14">
        <v>102</v>
      </c>
    </row>
    <row r="26" spans="1:17" ht="13.35" customHeight="1" x14ac:dyDescent="0.15">
      <c r="A26" s="33">
        <v>2011</v>
      </c>
      <c r="B26" s="34"/>
      <c r="C26" s="13">
        <v>1</v>
      </c>
      <c r="D26" s="72" t="s">
        <v>25</v>
      </c>
      <c r="E26" s="73"/>
      <c r="F26" s="73"/>
      <c r="G26" s="74"/>
      <c r="H26" s="33">
        <v>40</v>
      </c>
      <c r="I26" s="34"/>
      <c r="J26" s="38">
        <v>2.4500000000000002</v>
      </c>
      <c r="K26" s="39"/>
      <c r="L26" s="40"/>
      <c r="M26" s="38">
        <v>7.55</v>
      </c>
      <c r="N26" s="40"/>
      <c r="O26" s="14">
        <v>14.62</v>
      </c>
      <c r="P26" s="14">
        <v>136</v>
      </c>
    </row>
    <row r="27" spans="1:17" ht="14.1" customHeight="1" x14ac:dyDescent="0.15">
      <c r="A27" s="75" t="s">
        <v>13</v>
      </c>
      <c r="B27" s="76"/>
      <c r="C27" s="76"/>
      <c r="D27" s="76"/>
      <c r="E27" s="76"/>
      <c r="F27" s="76"/>
      <c r="G27" s="77"/>
      <c r="H27" s="78">
        <f>SUM(H22:H26)</f>
        <v>600</v>
      </c>
      <c r="I27" s="79"/>
      <c r="J27" s="80">
        <f>SUM(J22:J26)</f>
        <v>28.650000000000002</v>
      </c>
      <c r="K27" s="81"/>
      <c r="L27" s="82"/>
      <c r="M27" s="80">
        <f>SUM(M22:M26)</f>
        <v>25.840000000000003</v>
      </c>
      <c r="N27" s="82"/>
      <c r="O27" s="15">
        <f>SUM(O22:O26)</f>
        <v>71.320000000000007</v>
      </c>
      <c r="P27" s="15">
        <f>SUM(P22:P26)</f>
        <v>637.69000000000005</v>
      </c>
    </row>
    <row r="28" spans="1:17" ht="15.75" customHeight="1" x14ac:dyDescent="0.15">
      <c r="A28" s="67" t="s">
        <v>16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9"/>
    </row>
    <row r="29" spans="1:17" ht="12.75" customHeight="1" x14ac:dyDescent="0.15">
      <c r="A29" s="33">
        <v>2010</v>
      </c>
      <c r="B29" s="34"/>
      <c r="C29" s="21" t="s">
        <v>42</v>
      </c>
      <c r="D29" s="35" t="s">
        <v>44</v>
      </c>
      <c r="E29" s="70"/>
      <c r="F29" s="70"/>
      <c r="G29" s="71"/>
      <c r="H29" s="33">
        <v>100</v>
      </c>
      <c r="I29" s="34"/>
      <c r="J29" s="38">
        <v>8.39</v>
      </c>
      <c r="K29" s="39"/>
      <c r="L29" s="40"/>
      <c r="M29" s="38">
        <v>15.2</v>
      </c>
      <c r="N29" s="40"/>
      <c r="O29" s="14">
        <v>56.8</v>
      </c>
      <c r="P29" s="14">
        <v>390</v>
      </c>
    </row>
    <row r="30" spans="1:17" ht="12.75" customHeight="1" x14ac:dyDescent="0.15">
      <c r="A30" s="33">
        <v>2010</v>
      </c>
      <c r="B30" s="34"/>
      <c r="C30" s="7">
        <v>400</v>
      </c>
      <c r="D30" s="35" t="s">
        <v>31</v>
      </c>
      <c r="E30" s="70"/>
      <c r="F30" s="70"/>
      <c r="G30" s="71"/>
      <c r="H30" s="33">
        <v>180</v>
      </c>
      <c r="I30" s="34"/>
      <c r="J30" s="38">
        <v>5.48</v>
      </c>
      <c r="K30" s="39"/>
      <c r="L30" s="40"/>
      <c r="M30" s="38">
        <v>4.88</v>
      </c>
      <c r="N30" s="40"/>
      <c r="O30" s="14">
        <v>9.07</v>
      </c>
      <c r="P30" s="14">
        <v>102</v>
      </c>
    </row>
    <row r="31" spans="1:17" ht="14.1" customHeight="1" x14ac:dyDescent="0.15">
      <c r="A31" s="75" t="s">
        <v>13</v>
      </c>
      <c r="B31" s="76"/>
      <c r="C31" s="76"/>
      <c r="D31" s="76"/>
      <c r="E31" s="76"/>
      <c r="F31" s="76"/>
      <c r="G31" s="77"/>
      <c r="H31" s="78">
        <f>SUM(H29:H30)</f>
        <v>280</v>
      </c>
      <c r="I31" s="79"/>
      <c r="J31" s="80">
        <f>SUM(J29:J30)</f>
        <v>13.870000000000001</v>
      </c>
      <c r="K31" s="81"/>
      <c r="L31" s="82"/>
      <c r="M31" s="80">
        <f>SUM(M29:M30)</f>
        <v>20.079999999999998</v>
      </c>
      <c r="N31" s="82"/>
      <c r="O31" s="15">
        <f>SUM(O29:O30)</f>
        <v>65.87</v>
      </c>
      <c r="P31" s="15">
        <f>SUM(P29:P30)</f>
        <v>492</v>
      </c>
    </row>
    <row r="32" spans="1:17" ht="14.1" customHeight="1" x14ac:dyDescent="0.15">
      <c r="A32" s="22" t="s">
        <v>48</v>
      </c>
      <c r="B32" s="22"/>
      <c r="C32" s="22"/>
      <c r="D32" s="22"/>
      <c r="E32" s="22"/>
      <c r="F32" s="22"/>
      <c r="G32" s="22"/>
      <c r="H32" s="22"/>
      <c r="I32" s="22"/>
      <c r="J32" s="24">
        <f>SUM(J17,J20,J27,J31)</f>
        <v>50.260000000000005</v>
      </c>
      <c r="K32" s="24"/>
      <c r="L32" s="24"/>
      <c r="M32" s="24">
        <f>SUM(M17,M20,M27,M31)</f>
        <v>58.28</v>
      </c>
      <c r="N32" s="24"/>
      <c r="O32" s="8">
        <f>SUM(O17,O20,O27,O31)</f>
        <v>190.55</v>
      </c>
      <c r="P32" s="8">
        <f>SUM(P17,P20,P27,P31)</f>
        <v>1486.9</v>
      </c>
    </row>
    <row r="33" spans="1:16" ht="14.1" customHeight="1" x14ac:dyDescent="0.2">
      <c r="A33" s="28" t="s">
        <v>17</v>
      </c>
      <c r="B33" s="28"/>
      <c r="C33" s="28"/>
      <c r="D33" s="28"/>
      <c r="E33" s="28"/>
      <c r="I33" s="29" t="s">
        <v>21</v>
      </c>
      <c r="J33" s="30"/>
      <c r="K33" s="30"/>
      <c r="L33" s="30"/>
      <c r="M33" s="30"/>
      <c r="N33" s="30"/>
      <c r="O33" s="30"/>
      <c r="P33" s="30"/>
    </row>
    <row r="34" spans="1:16" ht="0.75" customHeight="1" x14ac:dyDescent="0.15">
      <c r="F34" s="25"/>
      <c r="G34" s="25"/>
      <c r="H34" s="25"/>
    </row>
    <row r="35" spans="1:16" ht="20.45" customHeight="1" x14ac:dyDescent="0.15"/>
    <row r="36" spans="1:16" ht="14.1" customHeight="1" x14ac:dyDescent="0.15">
      <c r="A36" s="31" t="s">
        <v>18</v>
      </c>
      <c r="B36" s="31"/>
      <c r="C36" s="31"/>
      <c r="D36" s="31"/>
      <c r="E36" s="31"/>
      <c r="I36" s="32" t="s">
        <v>32</v>
      </c>
      <c r="J36" s="32"/>
      <c r="K36" s="32"/>
      <c r="L36" s="32"/>
      <c r="M36" s="32"/>
      <c r="N36" s="32"/>
      <c r="O36" s="32"/>
      <c r="P36" s="32"/>
    </row>
    <row r="37" spans="1:16" ht="0.75" customHeight="1" x14ac:dyDescent="0.15">
      <c r="F37" s="25"/>
      <c r="G37" s="25"/>
      <c r="H37" s="25"/>
    </row>
  </sheetData>
  <mergeCells count="101">
    <mergeCell ref="A33:E33"/>
    <mergeCell ref="I33:P33"/>
    <mergeCell ref="F34:H34"/>
    <mergeCell ref="A36:E36"/>
    <mergeCell ref="I36:P36"/>
    <mergeCell ref="F37:H37"/>
    <mergeCell ref="A31:G31"/>
    <mergeCell ref="H31:I31"/>
    <mergeCell ref="J31:L31"/>
    <mergeCell ref="M31:N31"/>
    <mergeCell ref="A32:I32"/>
    <mergeCell ref="J32:L32"/>
    <mergeCell ref="M32:N32"/>
    <mergeCell ref="A30:B30"/>
    <mergeCell ref="D30:G30"/>
    <mergeCell ref="H30:I30"/>
    <mergeCell ref="J30:L30"/>
    <mergeCell ref="M30:N30"/>
    <mergeCell ref="A28:Q28"/>
    <mergeCell ref="A29:B29"/>
    <mergeCell ref="D29:G29"/>
    <mergeCell ref="H29:I29"/>
    <mergeCell ref="J29:L29"/>
    <mergeCell ref="M29:N29"/>
    <mergeCell ref="A26:B26"/>
    <mergeCell ref="D26:G26"/>
    <mergeCell ref="H26:I26"/>
    <mergeCell ref="J26:L26"/>
    <mergeCell ref="M26:N26"/>
    <mergeCell ref="A27:G27"/>
    <mergeCell ref="H27:I27"/>
    <mergeCell ref="J27:L27"/>
    <mergeCell ref="M27:N27"/>
    <mergeCell ref="A25:B25"/>
    <mergeCell ref="D25:G25"/>
    <mergeCell ref="H25:I25"/>
    <mergeCell ref="J25:L25"/>
    <mergeCell ref="M25:N25"/>
    <mergeCell ref="A23:B23"/>
    <mergeCell ref="D23:G23"/>
    <mergeCell ref="H23:I23"/>
    <mergeCell ref="J23:L23"/>
    <mergeCell ref="M23:N23"/>
    <mergeCell ref="A24:B24"/>
    <mergeCell ref="D24:G24"/>
    <mergeCell ref="H24:I24"/>
    <mergeCell ref="J24:L24"/>
    <mergeCell ref="M24:N24"/>
    <mergeCell ref="A20:G20"/>
    <mergeCell ref="H20:I20"/>
    <mergeCell ref="J20:L20"/>
    <mergeCell ref="M20:N20"/>
    <mergeCell ref="A21:Q21"/>
    <mergeCell ref="A22:B22"/>
    <mergeCell ref="D22:G22"/>
    <mergeCell ref="H22:I22"/>
    <mergeCell ref="J22:L22"/>
    <mergeCell ref="M22:N22"/>
    <mergeCell ref="A18:Q18"/>
    <mergeCell ref="A19:B19"/>
    <mergeCell ref="D19:G19"/>
    <mergeCell ref="H19:I19"/>
    <mergeCell ref="J19:L19"/>
    <mergeCell ref="M19:N19"/>
    <mergeCell ref="A16:B16"/>
    <mergeCell ref="D16:G16"/>
    <mergeCell ref="H16:I16"/>
    <mergeCell ref="J16:L16"/>
    <mergeCell ref="M16:N16"/>
    <mergeCell ref="A17:G17"/>
    <mergeCell ref="H17:I17"/>
    <mergeCell ref="J17:L17"/>
    <mergeCell ref="M17:N17"/>
    <mergeCell ref="A13:Q13"/>
    <mergeCell ref="A14:B14"/>
    <mergeCell ref="D14:G14"/>
    <mergeCell ref="H14:I14"/>
    <mergeCell ref="J14:L14"/>
    <mergeCell ref="M14:N14"/>
    <mergeCell ref="A15:B15"/>
    <mergeCell ref="D15:G15"/>
    <mergeCell ref="H15:I15"/>
    <mergeCell ref="J15:L15"/>
    <mergeCell ref="M15:N15"/>
    <mergeCell ref="E7:M7"/>
    <mergeCell ref="B9:P9"/>
    <mergeCell ref="A11:B12"/>
    <mergeCell ref="C11:C12"/>
    <mergeCell ref="D11:G12"/>
    <mergeCell ref="H11:I12"/>
    <mergeCell ref="J11:O11"/>
    <mergeCell ref="P11:P12"/>
    <mergeCell ref="K1:Q1"/>
    <mergeCell ref="K2:Q2"/>
    <mergeCell ref="K3:Q3"/>
    <mergeCell ref="K4:Q4"/>
    <mergeCell ref="K5:Q5"/>
    <mergeCell ref="G6:K6"/>
    <mergeCell ref="Q11:Q12"/>
    <mergeCell ref="J12:L12"/>
    <mergeCell ref="M12: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7"/>
  <sheetViews>
    <sheetView workbookViewId="0">
      <selection activeCell="E8" sqref="E8"/>
    </sheetView>
  </sheetViews>
  <sheetFormatPr defaultRowHeight="10.5" x14ac:dyDescent="0.15"/>
  <cols>
    <col min="1" max="1" width="7.83203125" customWidth="1"/>
    <col min="2" max="2" width="1.5" customWidth="1"/>
    <col min="3" max="3" width="9.5" customWidth="1"/>
    <col min="4" max="4" width="15" customWidth="1"/>
    <col min="5" max="5" width="4" customWidth="1"/>
    <col min="6" max="6" width="6.33203125" customWidth="1"/>
    <col min="7" max="7" width="12.1640625" customWidth="1"/>
    <col min="8" max="8" width="8.1640625" customWidth="1"/>
    <col min="9" max="9" width="2.5" customWidth="1"/>
    <col min="10" max="10" width="2" customWidth="1"/>
    <col min="11" max="11" width="6.6640625" customWidth="1"/>
    <col min="12" max="12" width="2" customWidth="1"/>
    <col min="13" max="13" width="8.1640625" customWidth="1"/>
    <col min="14" max="14" width="2.5" customWidth="1"/>
    <col min="15" max="15" width="10.6640625" customWidth="1"/>
    <col min="16" max="16" width="12.83203125" customWidth="1"/>
    <col min="17" max="17" width="0" hidden="1" customWidth="1"/>
  </cols>
  <sheetData>
    <row r="1" spans="1:17" ht="14.1" customHeight="1" x14ac:dyDescent="0.15">
      <c r="K1" s="49" t="s">
        <v>0</v>
      </c>
      <c r="L1" s="49"/>
      <c r="M1" s="49"/>
      <c r="N1" s="49"/>
      <c r="O1" s="49"/>
      <c r="P1" s="49"/>
      <c r="Q1" s="49"/>
    </row>
    <row r="2" spans="1:17" ht="14.1" customHeight="1" x14ac:dyDescent="0.15">
      <c r="K2" s="50"/>
      <c r="L2" s="50"/>
      <c r="M2" s="50"/>
      <c r="N2" s="50"/>
      <c r="O2" s="50"/>
      <c r="P2" s="50"/>
      <c r="Q2" s="50"/>
    </row>
    <row r="3" spans="1:17" ht="14.1" customHeight="1" x14ac:dyDescent="0.15">
      <c r="K3" s="50" t="s">
        <v>1</v>
      </c>
      <c r="L3" s="50"/>
      <c r="M3" s="50"/>
      <c r="N3" s="50"/>
      <c r="O3" s="50"/>
      <c r="P3" s="50"/>
      <c r="Q3" s="50"/>
    </row>
    <row r="4" spans="1:17" ht="14.1" customHeight="1" x14ac:dyDescent="0.15">
      <c r="K4" s="51" t="s">
        <v>19</v>
      </c>
      <c r="L4" s="50"/>
      <c r="M4" s="50"/>
      <c r="N4" s="50"/>
      <c r="O4" s="50"/>
      <c r="P4" s="50"/>
      <c r="Q4" s="50"/>
    </row>
    <row r="5" spans="1:17" ht="14.1" customHeight="1" x14ac:dyDescent="0.15">
      <c r="K5" s="51" t="s">
        <v>20</v>
      </c>
      <c r="L5" s="50"/>
      <c r="M5" s="50"/>
      <c r="N5" s="50"/>
      <c r="O5" s="50"/>
      <c r="P5" s="50"/>
      <c r="Q5" s="50"/>
    </row>
    <row r="6" spans="1:17" ht="21.2" customHeight="1" x14ac:dyDescent="0.15">
      <c r="G6" s="52" t="s">
        <v>2</v>
      </c>
      <c r="H6" s="52"/>
      <c r="I6" s="52"/>
      <c r="J6" s="52"/>
      <c r="K6" s="52"/>
    </row>
    <row r="7" spans="1:17" ht="14.1" customHeight="1" x14ac:dyDescent="0.15">
      <c r="E7" s="53" t="str">
        <f>'ясли 10,5'!E7:M7</f>
        <v>26 января 2026</v>
      </c>
      <c r="F7" s="53"/>
      <c r="G7" s="53"/>
      <c r="H7" s="53"/>
      <c r="I7" s="53"/>
      <c r="J7" s="53"/>
      <c r="K7" s="53"/>
      <c r="L7" s="53"/>
      <c r="M7" s="53"/>
    </row>
    <row r="8" spans="1:17" ht="14.1" customHeight="1" x14ac:dyDescent="0.15"/>
    <row r="9" spans="1:17" ht="18.2" customHeight="1" x14ac:dyDescent="0.15">
      <c r="B9" s="54" t="s">
        <v>45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</row>
    <row r="10" spans="1:17" ht="14.1" customHeight="1" x14ac:dyDescent="0.15"/>
    <row r="11" spans="1:17" ht="25.5" customHeight="1" x14ac:dyDescent="0.15">
      <c r="A11" s="56" t="s">
        <v>3</v>
      </c>
      <c r="B11" s="57"/>
      <c r="C11" s="60" t="s">
        <v>4</v>
      </c>
      <c r="D11" s="56" t="s">
        <v>5</v>
      </c>
      <c r="E11" s="62"/>
      <c r="F11" s="62"/>
      <c r="G11" s="57"/>
      <c r="H11" s="56" t="s">
        <v>6</v>
      </c>
      <c r="I11" s="57"/>
      <c r="J11" s="64" t="s">
        <v>7</v>
      </c>
      <c r="K11" s="65"/>
      <c r="L11" s="65"/>
      <c r="M11" s="65"/>
      <c r="N11" s="65"/>
      <c r="O11" s="66"/>
      <c r="P11" s="60" t="s">
        <v>8</v>
      </c>
      <c r="Q11" s="60"/>
    </row>
    <row r="12" spans="1:17" ht="25.5" customHeight="1" x14ac:dyDescent="0.15">
      <c r="A12" s="58"/>
      <c r="B12" s="59"/>
      <c r="C12" s="61"/>
      <c r="D12" s="58"/>
      <c r="E12" s="63"/>
      <c r="F12" s="63"/>
      <c r="G12" s="59"/>
      <c r="H12" s="58"/>
      <c r="I12" s="59"/>
      <c r="J12" s="64" t="s">
        <v>9</v>
      </c>
      <c r="K12" s="65"/>
      <c r="L12" s="66"/>
      <c r="M12" s="64" t="s">
        <v>10</v>
      </c>
      <c r="N12" s="66"/>
      <c r="O12" s="16" t="s">
        <v>11</v>
      </c>
      <c r="P12" s="61"/>
      <c r="Q12" s="61"/>
    </row>
    <row r="13" spans="1:17" ht="21.2" customHeight="1" x14ac:dyDescent="0.15">
      <c r="A13" s="67" t="s">
        <v>12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9"/>
    </row>
    <row r="14" spans="1:17" ht="13.35" customHeight="1" x14ac:dyDescent="0.15">
      <c r="A14" s="33">
        <v>2010</v>
      </c>
      <c r="B14" s="34"/>
      <c r="C14" s="17" t="s">
        <v>46</v>
      </c>
      <c r="D14" s="35" t="s">
        <v>34</v>
      </c>
      <c r="E14" s="70"/>
      <c r="F14" s="70"/>
      <c r="G14" s="71"/>
      <c r="H14" s="33">
        <v>150</v>
      </c>
      <c r="I14" s="34"/>
      <c r="J14" s="38">
        <v>2.12</v>
      </c>
      <c r="K14" s="39"/>
      <c r="L14" s="40"/>
      <c r="M14" s="38">
        <v>2.4700000000000002</v>
      </c>
      <c r="N14" s="40"/>
      <c r="O14" s="19">
        <v>14.33</v>
      </c>
      <c r="P14" s="19">
        <v>88.33</v>
      </c>
    </row>
    <row r="15" spans="1:17" ht="13.35" customHeight="1" x14ac:dyDescent="0.15">
      <c r="A15" s="33">
        <v>2010</v>
      </c>
      <c r="B15" s="34"/>
      <c r="C15" s="18">
        <v>394</v>
      </c>
      <c r="D15" s="35" t="s">
        <v>35</v>
      </c>
      <c r="E15" s="70"/>
      <c r="F15" s="70"/>
      <c r="G15" s="71"/>
      <c r="H15" s="33">
        <v>180</v>
      </c>
      <c r="I15" s="34"/>
      <c r="J15" s="38">
        <v>2.67</v>
      </c>
      <c r="K15" s="39"/>
      <c r="L15" s="40"/>
      <c r="M15" s="38">
        <v>2.34</v>
      </c>
      <c r="N15" s="40"/>
      <c r="O15" s="19">
        <v>14.31</v>
      </c>
      <c r="P15" s="19">
        <v>89</v>
      </c>
    </row>
    <row r="16" spans="1:17" ht="13.35" customHeight="1" x14ac:dyDescent="0.15">
      <c r="A16" s="33">
        <v>2010</v>
      </c>
      <c r="B16" s="34"/>
      <c r="C16" s="18">
        <v>1</v>
      </c>
      <c r="D16" s="72" t="s">
        <v>24</v>
      </c>
      <c r="E16" s="73"/>
      <c r="F16" s="73"/>
      <c r="G16" s="74"/>
      <c r="H16" s="33">
        <v>37</v>
      </c>
      <c r="I16" s="34"/>
      <c r="J16" s="38">
        <v>2.4500000000000002</v>
      </c>
      <c r="K16" s="39"/>
      <c r="L16" s="40"/>
      <c r="M16" s="38">
        <v>7.55</v>
      </c>
      <c r="N16" s="40"/>
      <c r="O16" s="19">
        <v>14.62</v>
      </c>
      <c r="P16" s="19">
        <v>136</v>
      </c>
    </row>
    <row r="17" spans="1:17" ht="14.1" customHeight="1" x14ac:dyDescent="0.15">
      <c r="A17" s="75" t="s">
        <v>13</v>
      </c>
      <c r="B17" s="76"/>
      <c r="C17" s="76"/>
      <c r="D17" s="76"/>
      <c r="E17" s="76"/>
      <c r="F17" s="76"/>
      <c r="G17" s="77"/>
      <c r="H17" s="78">
        <f>SUM(H14:H16)</f>
        <v>367</v>
      </c>
      <c r="I17" s="79"/>
      <c r="J17" s="80">
        <f>SUM(J14:J16)</f>
        <v>7.24</v>
      </c>
      <c r="K17" s="81"/>
      <c r="L17" s="82"/>
      <c r="M17" s="80">
        <f>SUM(M14:M16)</f>
        <v>12.36</v>
      </c>
      <c r="N17" s="82"/>
      <c r="O17" s="20">
        <f>SUM(O14:O16)</f>
        <v>43.26</v>
      </c>
      <c r="P17" s="20">
        <f>SUM(P14:P16)</f>
        <v>313.33</v>
      </c>
    </row>
    <row r="18" spans="1:17" ht="21.2" customHeight="1" x14ac:dyDescent="0.15">
      <c r="A18" s="67" t="s">
        <v>14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9"/>
    </row>
    <row r="19" spans="1:17" ht="13.35" customHeight="1" x14ac:dyDescent="0.15">
      <c r="A19" s="33">
        <v>2010</v>
      </c>
      <c r="B19" s="34"/>
      <c r="C19" s="18">
        <v>399</v>
      </c>
      <c r="D19" s="72" t="s">
        <v>30</v>
      </c>
      <c r="E19" s="73"/>
      <c r="F19" s="73"/>
      <c r="G19" s="74"/>
      <c r="H19" s="33">
        <v>100</v>
      </c>
      <c r="I19" s="34"/>
      <c r="J19" s="38">
        <v>0.5</v>
      </c>
      <c r="K19" s="39"/>
      <c r="L19" s="40"/>
      <c r="M19" s="38">
        <v>0</v>
      </c>
      <c r="N19" s="40"/>
      <c r="O19" s="19">
        <v>10.1</v>
      </c>
      <c r="P19" s="19">
        <v>43.88</v>
      </c>
    </row>
    <row r="20" spans="1:17" ht="14.1" customHeight="1" x14ac:dyDescent="0.15">
      <c r="A20" s="75" t="s">
        <v>13</v>
      </c>
      <c r="B20" s="76"/>
      <c r="C20" s="76"/>
      <c r="D20" s="76"/>
      <c r="E20" s="76"/>
      <c r="F20" s="76"/>
      <c r="G20" s="77"/>
      <c r="H20" s="78">
        <v>100</v>
      </c>
      <c r="I20" s="79"/>
      <c r="J20" s="80">
        <v>0.5</v>
      </c>
      <c r="K20" s="81"/>
      <c r="L20" s="82"/>
      <c r="M20" s="80">
        <v>0</v>
      </c>
      <c r="N20" s="82"/>
      <c r="O20" s="20">
        <v>10.1</v>
      </c>
      <c r="P20" s="20">
        <v>43.88</v>
      </c>
    </row>
    <row r="21" spans="1:17" ht="21.2" customHeight="1" x14ac:dyDescent="0.15">
      <c r="A21" s="67" t="s">
        <v>15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9"/>
    </row>
    <row r="22" spans="1:17" ht="12.75" customHeight="1" x14ac:dyDescent="0.15">
      <c r="A22" s="33">
        <v>2010</v>
      </c>
      <c r="B22" s="34"/>
      <c r="C22" s="6">
        <v>87</v>
      </c>
      <c r="D22" s="35" t="s">
        <v>37</v>
      </c>
      <c r="E22" s="70"/>
      <c r="F22" s="70"/>
      <c r="G22" s="71"/>
      <c r="H22" s="33">
        <v>180</v>
      </c>
      <c r="I22" s="34"/>
      <c r="J22" s="38">
        <v>6.19</v>
      </c>
      <c r="K22" s="39"/>
      <c r="L22" s="40"/>
      <c r="M22" s="83">
        <v>6.05</v>
      </c>
      <c r="N22" s="84"/>
      <c r="O22" s="19">
        <v>10.32</v>
      </c>
      <c r="P22" s="19">
        <v>120.6</v>
      </c>
    </row>
    <row r="23" spans="1:17" ht="12.75" customHeight="1" x14ac:dyDescent="0.15">
      <c r="A23" s="33">
        <v>2010</v>
      </c>
      <c r="B23" s="34"/>
      <c r="C23" s="17" t="s">
        <v>38</v>
      </c>
      <c r="D23" s="35" t="s">
        <v>40</v>
      </c>
      <c r="E23" s="70"/>
      <c r="F23" s="70"/>
      <c r="G23" s="71"/>
      <c r="H23" s="33">
        <v>70</v>
      </c>
      <c r="I23" s="34"/>
      <c r="J23" s="38">
        <v>16.940000000000001</v>
      </c>
      <c r="K23" s="39"/>
      <c r="L23" s="40"/>
      <c r="M23" s="38">
        <v>8.02</v>
      </c>
      <c r="N23" s="40"/>
      <c r="O23" s="19">
        <v>9.15</v>
      </c>
      <c r="P23" s="19">
        <v>181.59</v>
      </c>
    </row>
    <row r="24" spans="1:17" ht="12.75" customHeight="1" x14ac:dyDescent="0.15">
      <c r="A24" s="33">
        <v>2010</v>
      </c>
      <c r="B24" s="34"/>
      <c r="C24" s="18">
        <v>336</v>
      </c>
      <c r="D24" s="35" t="s">
        <v>49</v>
      </c>
      <c r="E24" s="70"/>
      <c r="F24" s="70"/>
      <c r="G24" s="71"/>
      <c r="H24" s="33">
        <v>130</v>
      </c>
      <c r="I24" s="34"/>
      <c r="J24" s="38">
        <v>2.68</v>
      </c>
      <c r="K24" s="39"/>
      <c r="L24" s="40"/>
      <c r="M24" s="38">
        <v>4.1900000000000004</v>
      </c>
      <c r="N24" s="40"/>
      <c r="O24" s="19">
        <v>12.24</v>
      </c>
      <c r="P24" s="19">
        <v>97.5</v>
      </c>
    </row>
    <row r="25" spans="1:17" ht="13.7" customHeight="1" x14ac:dyDescent="0.15">
      <c r="A25" s="33">
        <v>2010</v>
      </c>
      <c r="B25" s="34"/>
      <c r="C25" s="18">
        <v>376</v>
      </c>
      <c r="D25" s="72" t="s">
        <v>26</v>
      </c>
      <c r="E25" s="73"/>
      <c r="F25" s="73"/>
      <c r="G25" s="74"/>
      <c r="H25" s="33">
        <v>180</v>
      </c>
      <c r="I25" s="34"/>
      <c r="J25" s="38">
        <v>0.39</v>
      </c>
      <c r="K25" s="39"/>
      <c r="L25" s="40"/>
      <c r="M25" s="38">
        <v>0.03</v>
      </c>
      <c r="N25" s="40"/>
      <c r="O25" s="19">
        <v>24.99</v>
      </c>
      <c r="P25" s="19">
        <v>102</v>
      </c>
    </row>
    <row r="26" spans="1:17" ht="13.35" customHeight="1" x14ac:dyDescent="0.15">
      <c r="A26" s="33">
        <v>2011</v>
      </c>
      <c r="B26" s="34"/>
      <c r="C26" s="18">
        <v>1</v>
      </c>
      <c r="D26" s="72" t="s">
        <v>25</v>
      </c>
      <c r="E26" s="73"/>
      <c r="F26" s="73"/>
      <c r="G26" s="74"/>
      <c r="H26" s="33">
        <v>40</v>
      </c>
      <c r="I26" s="34"/>
      <c r="J26" s="38">
        <v>2.4500000000000002</v>
      </c>
      <c r="K26" s="39"/>
      <c r="L26" s="40"/>
      <c r="M26" s="38">
        <v>7.55</v>
      </c>
      <c r="N26" s="40"/>
      <c r="O26" s="19">
        <v>14.62</v>
      </c>
      <c r="P26" s="19">
        <v>136</v>
      </c>
    </row>
    <row r="27" spans="1:17" ht="14.1" customHeight="1" x14ac:dyDescent="0.15">
      <c r="A27" s="75" t="s">
        <v>13</v>
      </c>
      <c r="B27" s="76"/>
      <c r="C27" s="76"/>
      <c r="D27" s="76"/>
      <c r="E27" s="76"/>
      <c r="F27" s="76"/>
      <c r="G27" s="77"/>
      <c r="H27" s="78">
        <f>SUM(H22:H26)</f>
        <v>600</v>
      </c>
      <c r="I27" s="79"/>
      <c r="J27" s="80">
        <f>SUM(J22:J26)</f>
        <v>28.650000000000002</v>
      </c>
      <c r="K27" s="81"/>
      <c r="L27" s="82"/>
      <c r="M27" s="80">
        <f>SUM(M22:M26)</f>
        <v>25.840000000000003</v>
      </c>
      <c r="N27" s="82"/>
      <c r="O27" s="20">
        <f>SUM(O22:O26)</f>
        <v>71.320000000000007</v>
      </c>
      <c r="P27" s="20">
        <f>SUM(P22:P26)</f>
        <v>637.69000000000005</v>
      </c>
    </row>
    <row r="28" spans="1:17" ht="15.75" customHeight="1" x14ac:dyDescent="0.15">
      <c r="A28" s="67" t="s">
        <v>16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9"/>
    </row>
    <row r="29" spans="1:17" ht="12.75" customHeight="1" x14ac:dyDescent="0.15">
      <c r="A29" s="33">
        <v>2010</v>
      </c>
      <c r="B29" s="34"/>
      <c r="C29" s="21" t="s">
        <v>42</v>
      </c>
      <c r="D29" s="35" t="s">
        <v>44</v>
      </c>
      <c r="E29" s="70"/>
      <c r="F29" s="70"/>
      <c r="G29" s="71"/>
      <c r="H29" s="33">
        <v>100</v>
      </c>
      <c r="I29" s="34"/>
      <c r="J29" s="38">
        <v>8.39</v>
      </c>
      <c r="K29" s="39"/>
      <c r="L29" s="40"/>
      <c r="M29" s="38">
        <v>15.2</v>
      </c>
      <c r="N29" s="40"/>
      <c r="O29" s="19">
        <v>56.8</v>
      </c>
      <c r="P29" s="19">
        <v>390</v>
      </c>
    </row>
    <row r="30" spans="1:17" ht="12.75" customHeight="1" x14ac:dyDescent="0.15">
      <c r="A30" s="33">
        <v>2010</v>
      </c>
      <c r="B30" s="34"/>
      <c r="C30" s="7">
        <v>400</v>
      </c>
      <c r="D30" s="35" t="s">
        <v>31</v>
      </c>
      <c r="E30" s="70"/>
      <c r="F30" s="70"/>
      <c r="G30" s="71"/>
      <c r="H30" s="33">
        <v>180</v>
      </c>
      <c r="I30" s="34"/>
      <c r="J30" s="38">
        <v>5.48</v>
      </c>
      <c r="K30" s="39"/>
      <c r="L30" s="40"/>
      <c r="M30" s="38">
        <v>4.88</v>
      </c>
      <c r="N30" s="40"/>
      <c r="O30" s="19">
        <v>9.07</v>
      </c>
      <c r="P30" s="19">
        <v>102</v>
      </c>
    </row>
    <row r="31" spans="1:17" ht="14.1" customHeight="1" x14ac:dyDescent="0.15">
      <c r="A31" s="75" t="s">
        <v>13</v>
      </c>
      <c r="B31" s="76"/>
      <c r="C31" s="76"/>
      <c r="D31" s="76"/>
      <c r="E31" s="76"/>
      <c r="F31" s="76"/>
      <c r="G31" s="77"/>
      <c r="H31" s="78">
        <f>SUM(H29:H30)</f>
        <v>280</v>
      </c>
      <c r="I31" s="79"/>
      <c r="J31" s="80">
        <f>SUM(J29:J30)</f>
        <v>13.870000000000001</v>
      </c>
      <c r="K31" s="81"/>
      <c r="L31" s="82"/>
      <c r="M31" s="80">
        <f>SUM(M29:M30)</f>
        <v>20.079999999999998</v>
      </c>
      <c r="N31" s="82"/>
      <c r="O31" s="20">
        <f>SUM(O29:O30)</f>
        <v>65.87</v>
      </c>
      <c r="P31" s="20">
        <f>SUM(P29:P30)</f>
        <v>492</v>
      </c>
    </row>
    <row r="32" spans="1:17" ht="14.1" customHeight="1" x14ac:dyDescent="0.15">
      <c r="A32" s="22" t="s">
        <v>48</v>
      </c>
      <c r="B32" s="22"/>
      <c r="C32" s="22"/>
      <c r="D32" s="22"/>
      <c r="E32" s="22"/>
      <c r="F32" s="22"/>
      <c r="G32" s="22"/>
      <c r="H32" s="22"/>
      <c r="I32" s="22"/>
      <c r="J32" s="24">
        <f>SUM(J17,J20,J27,J31)</f>
        <v>50.260000000000005</v>
      </c>
      <c r="K32" s="24"/>
      <c r="L32" s="24"/>
      <c r="M32" s="24">
        <f>SUM(M17,M20,M27,M31)</f>
        <v>58.28</v>
      </c>
      <c r="N32" s="24"/>
      <c r="O32" s="20">
        <f>SUM(O17,O20,O27,O31)</f>
        <v>190.55</v>
      </c>
      <c r="P32" s="20">
        <f>SUM(P17,P20,P27,P31)</f>
        <v>1486.9</v>
      </c>
    </row>
    <row r="33" spans="1:16" ht="14.1" customHeight="1" x14ac:dyDescent="0.2">
      <c r="A33" s="28" t="s">
        <v>17</v>
      </c>
      <c r="B33" s="28"/>
      <c r="C33" s="28"/>
      <c r="D33" s="28"/>
      <c r="E33" s="28"/>
      <c r="I33" s="29" t="s">
        <v>21</v>
      </c>
      <c r="J33" s="30"/>
      <c r="K33" s="30"/>
      <c r="L33" s="30"/>
      <c r="M33" s="30"/>
      <c r="N33" s="30"/>
      <c r="O33" s="30"/>
      <c r="P33" s="30"/>
    </row>
    <row r="34" spans="1:16" ht="0.75" customHeight="1" x14ac:dyDescent="0.15">
      <c r="F34" s="25"/>
      <c r="G34" s="25"/>
      <c r="H34" s="25"/>
    </row>
    <row r="35" spans="1:16" ht="20.45" customHeight="1" x14ac:dyDescent="0.15"/>
    <row r="36" spans="1:16" ht="14.1" customHeight="1" x14ac:dyDescent="0.15">
      <c r="A36" s="31" t="s">
        <v>18</v>
      </c>
      <c r="B36" s="31"/>
      <c r="C36" s="31"/>
      <c r="D36" s="31"/>
      <c r="E36" s="31"/>
      <c r="I36" s="32" t="s">
        <v>32</v>
      </c>
      <c r="J36" s="32"/>
      <c r="K36" s="32"/>
      <c r="L36" s="32"/>
      <c r="M36" s="32"/>
      <c r="N36" s="32"/>
      <c r="O36" s="32"/>
      <c r="P36" s="32"/>
    </row>
    <row r="37" spans="1:16" ht="0.75" customHeight="1" x14ac:dyDescent="0.15">
      <c r="F37" s="25"/>
      <c r="G37" s="25"/>
      <c r="H37" s="25"/>
    </row>
  </sheetData>
  <mergeCells count="101">
    <mergeCell ref="J32:L32"/>
    <mergeCell ref="M32:N32"/>
    <mergeCell ref="A32:I32"/>
    <mergeCell ref="A33:E33"/>
    <mergeCell ref="I33:P33"/>
    <mergeCell ref="F34:H34"/>
    <mergeCell ref="A36:E36"/>
    <mergeCell ref="I36:P36"/>
    <mergeCell ref="F37:H37"/>
    <mergeCell ref="A30:B30"/>
    <mergeCell ref="D30:G30"/>
    <mergeCell ref="H30:I30"/>
    <mergeCell ref="J30:L30"/>
    <mergeCell ref="M30:N30"/>
    <mergeCell ref="H31:I31"/>
    <mergeCell ref="J31:L31"/>
    <mergeCell ref="M31:N31"/>
    <mergeCell ref="A31:G31"/>
    <mergeCell ref="A28:Q28"/>
    <mergeCell ref="A29:B29"/>
    <mergeCell ref="D29:G29"/>
    <mergeCell ref="H29:I29"/>
    <mergeCell ref="J29:L29"/>
    <mergeCell ref="M29:N29"/>
    <mergeCell ref="A26:B26"/>
    <mergeCell ref="D26:G26"/>
    <mergeCell ref="H26:I26"/>
    <mergeCell ref="J26:L26"/>
    <mergeCell ref="M26:N26"/>
    <mergeCell ref="A27:G27"/>
    <mergeCell ref="H27:I27"/>
    <mergeCell ref="J27:L27"/>
    <mergeCell ref="M27:N27"/>
    <mergeCell ref="A25:B25"/>
    <mergeCell ref="D25:G25"/>
    <mergeCell ref="H25:I25"/>
    <mergeCell ref="J25:L25"/>
    <mergeCell ref="M25:N25"/>
    <mergeCell ref="A23:B23"/>
    <mergeCell ref="D23:G23"/>
    <mergeCell ref="H23:I23"/>
    <mergeCell ref="J23:L23"/>
    <mergeCell ref="M23:N23"/>
    <mergeCell ref="A24:B24"/>
    <mergeCell ref="D24:G24"/>
    <mergeCell ref="H24:I24"/>
    <mergeCell ref="J24:L24"/>
    <mergeCell ref="M24:N24"/>
    <mergeCell ref="A20:G20"/>
    <mergeCell ref="H20:I20"/>
    <mergeCell ref="J20:L20"/>
    <mergeCell ref="M20:N20"/>
    <mergeCell ref="A21:Q21"/>
    <mergeCell ref="A22:B22"/>
    <mergeCell ref="D22:G22"/>
    <mergeCell ref="H22:I22"/>
    <mergeCell ref="J22:L22"/>
    <mergeCell ref="M22:N22"/>
    <mergeCell ref="A16:B16"/>
    <mergeCell ref="D16:G16"/>
    <mergeCell ref="H16:I16"/>
    <mergeCell ref="J16:L16"/>
    <mergeCell ref="M16:N16"/>
    <mergeCell ref="A18:Q18"/>
    <mergeCell ref="A19:B19"/>
    <mergeCell ref="D19:G19"/>
    <mergeCell ref="H19:I19"/>
    <mergeCell ref="J19:L19"/>
    <mergeCell ref="M19:N19"/>
    <mergeCell ref="A17:G17"/>
    <mergeCell ref="H17:I17"/>
    <mergeCell ref="J17:L17"/>
    <mergeCell ref="M17:N17"/>
    <mergeCell ref="A13:Q13"/>
    <mergeCell ref="A14:B14"/>
    <mergeCell ref="D14:G14"/>
    <mergeCell ref="H14:I14"/>
    <mergeCell ref="J14:L14"/>
    <mergeCell ref="M14:N14"/>
    <mergeCell ref="A15:B15"/>
    <mergeCell ref="D15:G15"/>
    <mergeCell ref="H15:I15"/>
    <mergeCell ref="J15:L15"/>
    <mergeCell ref="M15:N15"/>
    <mergeCell ref="E7:M7"/>
    <mergeCell ref="B9:P9"/>
    <mergeCell ref="A11:B12"/>
    <mergeCell ref="C11:C12"/>
    <mergeCell ref="D11:G12"/>
    <mergeCell ref="H11:I12"/>
    <mergeCell ref="J11:O11"/>
    <mergeCell ref="P11:P12"/>
    <mergeCell ref="K1:Q1"/>
    <mergeCell ref="K2:Q2"/>
    <mergeCell ref="K3:Q3"/>
    <mergeCell ref="K4:Q4"/>
    <mergeCell ref="K5:Q5"/>
    <mergeCell ref="G6:K6"/>
    <mergeCell ref="Q11:Q12"/>
    <mergeCell ref="J12:L12"/>
    <mergeCell ref="M12:N12"/>
  </mergeCells>
  <pageMargins left="0.7" right="0.7" top="0.75" bottom="0.75" header="0.3" footer="0.3"/>
  <pageSetup paperSize="9" scale="9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ясли 10,5</vt:lpstr>
      <vt:lpstr>сад 10,5</vt:lpstr>
      <vt:lpstr>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FastReport.NET</dc:creator>
  <cp:lastModifiedBy>Admin</cp:lastModifiedBy>
  <cp:lastPrinted>2025-08-25T12:13:32Z</cp:lastPrinted>
  <dcterms:created xsi:type="dcterms:W3CDTF">2022-10-15T05:18:36Z</dcterms:created>
  <dcterms:modified xsi:type="dcterms:W3CDTF">2026-01-23T11:12:48Z</dcterms:modified>
</cp:coreProperties>
</file>